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mc:AlternateContent xmlns:mc="http://schemas.openxmlformats.org/markup-compatibility/2006">
    <mc:Choice Requires="x15">
      <x15ac:absPath xmlns:x15ac="http://schemas.microsoft.com/office/spreadsheetml/2010/11/ac" url="M:\Research\Practice Research\ML\ML170 - Unhealthy Longevity\Web Material\"/>
    </mc:Choice>
  </mc:AlternateContent>
  <xr:revisionPtr revIDLastSave="0" documentId="13_ncr:1_{5A40862F-74E5-4BE8-A86D-660BA70E3147}" xr6:coauthVersionLast="47" xr6:coauthVersionMax="47" xr10:uidLastSave="{00000000-0000-0000-0000-000000000000}"/>
  <bookViews>
    <workbookView xWindow="-120" yWindow="-120" windowWidth="29040" windowHeight="15840" tabRatio="612" xr2:uid="{00000000-000D-0000-FFFF-FFFF00000000}"/>
  </bookViews>
  <sheets>
    <sheet name="Caveat and Disclaimer" sheetId="77" r:id="rId1"/>
    <sheet name="Readme" sheetId="76" r:id="rId2"/>
    <sheet name="Lifetable_t1" sheetId="36" r:id="rId3"/>
    <sheet name="Lifetable_t2" sheetId="75" r:id="rId4"/>
    <sheet name="Lifetable_1" sheetId="54" r:id="rId5"/>
    <sheet name="Lifetable_2" sheetId="55" r:id="rId6"/>
    <sheet name="Lifetable_3" sheetId="56" r:id="rId7"/>
    <sheet name="Lifetable_4" sheetId="57" r:id="rId8"/>
    <sheet name="Lifetable_5" sheetId="58" r:id="rId9"/>
    <sheet name="Lifetable_6" sheetId="59" r:id="rId10"/>
    <sheet name="Lifetable_7" sheetId="60" r:id="rId11"/>
    <sheet name="Lifetable_8" sheetId="61" r:id="rId12"/>
    <sheet name="Lifetable_9" sheetId="65" r:id="rId13"/>
    <sheet name="Lifetable_10" sheetId="66" r:id="rId14"/>
    <sheet name="Lifetable_11" sheetId="67" r:id="rId15"/>
    <sheet name="Lifetable_12" sheetId="68" r:id="rId16"/>
    <sheet name="Lifetable_13" sheetId="69" r:id="rId17"/>
    <sheet name="Lifetable_14" sheetId="70" r:id="rId18"/>
    <sheet name="Lifetable_15" sheetId="71" r:id="rId19"/>
    <sheet name="Lifetable_16" sheetId="72" r:id="rId20"/>
  </sheets>
  <externalReferences>
    <externalReference r:id="rId21"/>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3" i="72" l="1"/>
  <c r="E82" i="72"/>
  <c r="E81" i="72"/>
  <c r="E80" i="72"/>
  <c r="E79" i="72"/>
  <c r="E78" i="72"/>
  <c r="E77" i="72"/>
  <c r="E76" i="72"/>
  <c r="E75" i="72"/>
  <c r="E69" i="72"/>
  <c r="E68" i="72"/>
  <c r="E67" i="72"/>
  <c r="E66" i="72"/>
  <c r="E65" i="72"/>
  <c r="E64" i="72"/>
  <c r="E63" i="72"/>
  <c r="E62" i="72"/>
  <c r="E61" i="72"/>
  <c r="E55" i="72"/>
  <c r="E54" i="72"/>
  <c r="E53" i="72"/>
  <c r="E52" i="72"/>
  <c r="E51" i="72"/>
  <c r="E50" i="72"/>
  <c r="E49" i="72"/>
  <c r="E48" i="72"/>
  <c r="E47" i="72"/>
  <c r="E41" i="72"/>
  <c r="E40" i="72"/>
  <c r="E39" i="72"/>
  <c r="E38" i="72"/>
  <c r="E37" i="72"/>
  <c r="E36" i="72"/>
  <c r="E35" i="72"/>
  <c r="E34" i="72"/>
  <c r="E33" i="72"/>
  <c r="E27" i="72"/>
  <c r="E26" i="72"/>
  <c r="E25" i="72"/>
  <c r="E24" i="72"/>
  <c r="E23" i="72"/>
  <c r="E22" i="72"/>
  <c r="E21" i="72"/>
  <c r="E20" i="72"/>
  <c r="E19" i="72"/>
  <c r="E13" i="72"/>
  <c r="E12" i="72"/>
  <c r="E11" i="72"/>
  <c r="E10" i="72"/>
  <c r="E9" i="72"/>
  <c r="E8" i="72"/>
  <c r="E7" i="72"/>
  <c r="E6" i="72"/>
  <c r="E5" i="72"/>
  <c r="E83" i="61"/>
  <c r="E82" i="61"/>
  <c r="E81" i="61"/>
  <c r="E80" i="61"/>
  <c r="E79" i="61"/>
  <c r="E78" i="61"/>
  <c r="E77" i="61"/>
  <c r="E76" i="61"/>
  <c r="E75" i="61"/>
  <c r="E69" i="61"/>
  <c r="E68" i="61"/>
  <c r="E67" i="61"/>
  <c r="E66" i="61"/>
  <c r="E65" i="61"/>
  <c r="E64" i="61"/>
  <c r="E63" i="61"/>
  <c r="E62" i="61"/>
  <c r="E61" i="61"/>
  <c r="E55" i="61"/>
  <c r="E54" i="61"/>
  <c r="E53" i="61"/>
  <c r="E52" i="61"/>
  <c r="E51" i="61"/>
  <c r="E50" i="61"/>
  <c r="E49" i="61"/>
  <c r="E48" i="61"/>
  <c r="E47" i="61"/>
  <c r="E41" i="61"/>
  <c r="E40" i="61"/>
  <c r="E39" i="61"/>
  <c r="E38" i="61"/>
  <c r="E37" i="61"/>
  <c r="E36" i="61"/>
  <c r="E35" i="61"/>
  <c r="E34" i="61"/>
  <c r="E33" i="61"/>
  <c r="E27" i="75" l="1"/>
  <c r="E26" i="75"/>
  <c r="E25" i="75"/>
  <c r="E24" i="75"/>
  <c r="E23" i="75"/>
  <c r="E22" i="75"/>
  <c r="E21" i="75"/>
  <c r="E20" i="75"/>
  <c r="E19" i="75"/>
  <c r="E13" i="75"/>
  <c r="E12" i="75"/>
  <c r="E11" i="75"/>
  <c r="E10" i="75"/>
  <c r="E9" i="75"/>
  <c r="E8" i="75"/>
  <c r="E7" i="75"/>
  <c r="E6" i="75"/>
  <c r="E5" i="75"/>
  <c r="E27" i="36"/>
  <c r="E26" i="36"/>
  <c r="E25" i="36"/>
  <c r="E24" i="36"/>
  <c r="E23" i="36"/>
  <c r="E22" i="36"/>
  <c r="E21" i="36"/>
  <c r="E20" i="36"/>
  <c r="E19" i="36"/>
  <c r="E13" i="36"/>
  <c r="E12" i="36"/>
  <c r="E11" i="36"/>
  <c r="E10" i="36"/>
  <c r="E9" i="36"/>
  <c r="E8" i="36"/>
  <c r="E7" i="36"/>
  <c r="E6" i="36"/>
  <c r="E5" i="36"/>
  <c r="E27" i="61"/>
  <c r="E26" i="61"/>
  <c r="E25" i="61"/>
  <c r="E24" i="61"/>
  <c r="E23" i="61"/>
  <c r="E22" i="61"/>
  <c r="E21" i="61"/>
  <c r="E20" i="61"/>
  <c r="E19" i="61"/>
  <c r="E13" i="61"/>
  <c r="E12" i="61"/>
  <c r="E11" i="61"/>
  <c r="E10" i="61"/>
  <c r="E9" i="61"/>
  <c r="E8" i="61"/>
  <c r="E7" i="61"/>
  <c r="E6" i="61"/>
  <c r="E5" i="61"/>
  <c r="E55" i="60"/>
  <c r="E54" i="60"/>
  <c r="E53" i="60"/>
  <c r="E52" i="60"/>
  <c r="E51" i="60"/>
  <c r="E50" i="60"/>
  <c r="E49" i="60"/>
  <c r="E48" i="60"/>
  <c r="E47" i="60"/>
  <c r="E41" i="60"/>
  <c r="E40" i="60"/>
  <c r="E39" i="60"/>
  <c r="E38" i="60"/>
  <c r="E37" i="60"/>
  <c r="E36" i="60"/>
  <c r="E35" i="60"/>
  <c r="E34" i="60"/>
  <c r="E33" i="60"/>
  <c r="E27" i="60"/>
  <c r="E26" i="60"/>
  <c r="E25" i="60"/>
  <c r="E24" i="60"/>
  <c r="E23" i="60"/>
  <c r="E22" i="60"/>
  <c r="E21" i="60"/>
  <c r="E20" i="60"/>
  <c r="E19" i="60"/>
  <c r="E13" i="60"/>
  <c r="E12" i="60"/>
  <c r="E11" i="60"/>
  <c r="E10" i="60"/>
  <c r="E9" i="60"/>
  <c r="E8" i="60"/>
  <c r="E7" i="60"/>
  <c r="E6" i="60"/>
  <c r="E5" i="60"/>
  <c r="E55" i="59"/>
  <c r="E54" i="59"/>
  <c r="E53" i="59"/>
  <c r="E52" i="59"/>
  <c r="E51" i="59"/>
  <c r="E50" i="59"/>
  <c r="E49" i="59"/>
  <c r="E48" i="59"/>
  <c r="E47" i="59"/>
  <c r="E41" i="59"/>
  <c r="E40" i="59"/>
  <c r="E39" i="59"/>
  <c r="E38" i="59"/>
  <c r="E37" i="59"/>
  <c r="E36" i="59"/>
  <c r="E35" i="59"/>
  <c r="E34" i="59"/>
  <c r="E33" i="59"/>
  <c r="E27" i="59"/>
  <c r="E26" i="59"/>
  <c r="E25" i="59"/>
  <c r="E24" i="59"/>
  <c r="E23" i="59"/>
  <c r="E22" i="59"/>
  <c r="E21" i="59"/>
  <c r="E20" i="59"/>
  <c r="E19" i="59"/>
  <c r="E13" i="59"/>
  <c r="E12" i="59"/>
  <c r="E11" i="59"/>
  <c r="E10" i="59"/>
  <c r="E9" i="59"/>
  <c r="E8" i="59"/>
  <c r="E7" i="59"/>
  <c r="E6" i="59"/>
  <c r="E5" i="59"/>
  <c r="E55" i="58"/>
  <c r="E54" i="58"/>
  <c r="E53" i="58"/>
  <c r="E52" i="58"/>
  <c r="E51" i="58"/>
  <c r="E50" i="58"/>
  <c r="E49" i="58"/>
  <c r="E48" i="58"/>
  <c r="E47" i="58"/>
  <c r="E41" i="58"/>
  <c r="E40" i="58"/>
  <c r="E39" i="58"/>
  <c r="E38" i="58"/>
  <c r="E37" i="58"/>
  <c r="E36" i="58"/>
  <c r="E35" i="58"/>
  <c r="E34" i="58"/>
  <c r="E33" i="58"/>
  <c r="E27" i="58"/>
  <c r="E26" i="58"/>
  <c r="E25" i="58"/>
  <c r="E24" i="58"/>
  <c r="E23" i="58"/>
  <c r="E22" i="58"/>
  <c r="E21" i="58"/>
  <c r="E20" i="58"/>
  <c r="E19" i="58"/>
  <c r="E13" i="58"/>
  <c r="E12" i="58"/>
  <c r="E11" i="58"/>
  <c r="E10" i="58"/>
  <c r="E9" i="58"/>
  <c r="E8" i="58"/>
  <c r="E7" i="58"/>
  <c r="E6" i="58"/>
  <c r="E5" i="58"/>
  <c r="E55" i="57"/>
  <c r="E54" i="57"/>
  <c r="E53" i="57"/>
  <c r="E52" i="57"/>
  <c r="E51" i="57"/>
  <c r="E50" i="57"/>
  <c r="E49" i="57"/>
  <c r="E48" i="57"/>
  <c r="E47" i="57"/>
  <c r="E41" i="57"/>
  <c r="E40" i="57"/>
  <c r="E39" i="57"/>
  <c r="E38" i="57"/>
  <c r="E37" i="57"/>
  <c r="E36" i="57"/>
  <c r="E35" i="57"/>
  <c r="E34" i="57"/>
  <c r="E33" i="57"/>
  <c r="E27" i="57"/>
  <c r="E26" i="57"/>
  <c r="E25" i="57"/>
  <c r="E24" i="57"/>
  <c r="E23" i="57"/>
  <c r="E22" i="57"/>
  <c r="E21" i="57"/>
  <c r="E20" i="57"/>
  <c r="E19" i="57"/>
  <c r="E13" i="57"/>
  <c r="E12" i="57"/>
  <c r="E11" i="57"/>
  <c r="E10" i="57"/>
  <c r="E9" i="57"/>
  <c r="E8" i="57"/>
  <c r="E7" i="57"/>
  <c r="E6" i="57"/>
  <c r="E5" i="57"/>
  <c r="E55" i="56"/>
  <c r="E54" i="56"/>
  <c r="E53" i="56"/>
  <c r="E52" i="56"/>
  <c r="E51" i="56"/>
  <c r="E50" i="56"/>
  <c r="E49" i="56"/>
  <c r="E48" i="56"/>
  <c r="E47" i="56"/>
  <c r="E41" i="56"/>
  <c r="E40" i="56"/>
  <c r="E39" i="56"/>
  <c r="E38" i="56"/>
  <c r="E37" i="56"/>
  <c r="E36" i="56"/>
  <c r="E35" i="56"/>
  <c r="E34" i="56"/>
  <c r="E33" i="56"/>
  <c r="E27" i="56"/>
  <c r="E26" i="56"/>
  <c r="E25" i="56"/>
  <c r="E24" i="56"/>
  <c r="E23" i="56"/>
  <c r="E22" i="56"/>
  <c r="E21" i="56"/>
  <c r="E20" i="56"/>
  <c r="E19" i="56"/>
  <c r="E13" i="56"/>
  <c r="E12" i="56"/>
  <c r="E11" i="56"/>
  <c r="E10" i="56"/>
  <c r="E9" i="56"/>
  <c r="E8" i="56"/>
  <c r="E7" i="56"/>
  <c r="E6" i="56"/>
  <c r="E5" i="56"/>
  <c r="E55" i="55"/>
  <c r="E54" i="55"/>
  <c r="E53" i="55"/>
  <c r="E52" i="55"/>
  <c r="E51" i="55"/>
  <c r="E50" i="55"/>
  <c r="E49" i="55"/>
  <c r="E48" i="55"/>
  <c r="E47" i="55"/>
  <c r="E41" i="55"/>
  <c r="E40" i="55"/>
  <c r="E39" i="55"/>
  <c r="E38" i="55"/>
  <c r="E37" i="55"/>
  <c r="E36" i="55"/>
  <c r="E35" i="55"/>
  <c r="E34" i="55"/>
  <c r="E33" i="55"/>
  <c r="E27" i="55"/>
  <c r="E26" i="55"/>
  <c r="E25" i="55"/>
  <c r="E24" i="55"/>
  <c r="E23" i="55"/>
  <c r="E22" i="55"/>
  <c r="E21" i="55"/>
  <c r="E20" i="55"/>
  <c r="E19" i="55"/>
  <c r="E13" i="55"/>
  <c r="E12" i="55"/>
  <c r="E11" i="55"/>
  <c r="E10" i="55"/>
  <c r="E9" i="55"/>
  <c r="E8" i="55"/>
  <c r="E7" i="55"/>
  <c r="E6" i="55"/>
  <c r="E5" i="55"/>
  <c r="E55" i="54"/>
  <c r="E54" i="54"/>
  <c r="E53" i="54"/>
  <c r="E52" i="54"/>
  <c r="E51" i="54"/>
  <c r="E50" i="54"/>
  <c r="E49" i="54"/>
  <c r="E48" i="54"/>
  <c r="E47" i="54"/>
  <c r="E41" i="54"/>
  <c r="E40" i="54"/>
  <c r="E39" i="54"/>
  <c r="E38" i="54"/>
  <c r="E37" i="54"/>
  <c r="E36" i="54"/>
  <c r="E35" i="54"/>
  <c r="E34" i="54"/>
  <c r="E33" i="54"/>
  <c r="E27" i="54"/>
  <c r="E26" i="54"/>
  <c r="E25" i="54"/>
  <c r="E24" i="54"/>
  <c r="E23" i="54"/>
  <c r="E22" i="54"/>
  <c r="E21" i="54"/>
  <c r="E20" i="54"/>
  <c r="E19" i="54"/>
  <c r="E13" i="54"/>
  <c r="E12" i="54"/>
  <c r="E11" i="54"/>
  <c r="E10" i="54"/>
  <c r="E9" i="54"/>
  <c r="E8" i="54"/>
  <c r="E7" i="54"/>
  <c r="E6" i="54"/>
  <c r="E5" i="54"/>
  <c r="E55" i="71"/>
  <c r="E54" i="71"/>
  <c r="E53" i="71"/>
  <c r="E52" i="71"/>
  <c r="E51" i="71"/>
  <c r="E50" i="71"/>
  <c r="E49" i="71"/>
  <c r="E48" i="71"/>
  <c r="E47" i="71"/>
  <c r="E41" i="71"/>
  <c r="E40" i="71"/>
  <c r="E39" i="71"/>
  <c r="E38" i="71"/>
  <c r="E37" i="71"/>
  <c r="E36" i="71"/>
  <c r="E35" i="71"/>
  <c r="E34" i="71"/>
  <c r="E33" i="71"/>
  <c r="E27" i="71"/>
  <c r="E26" i="71"/>
  <c r="E25" i="71"/>
  <c r="E24" i="71"/>
  <c r="E23" i="71"/>
  <c r="E22" i="71"/>
  <c r="E21" i="71"/>
  <c r="E20" i="71"/>
  <c r="E19" i="71"/>
  <c r="E13" i="71"/>
  <c r="E12" i="71"/>
  <c r="E11" i="71"/>
  <c r="E10" i="71"/>
  <c r="E9" i="71"/>
  <c r="E8" i="71"/>
  <c r="E7" i="71"/>
  <c r="E6" i="71"/>
  <c r="E5" i="71"/>
  <c r="E55" i="70"/>
  <c r="E54" i="70"/>
  <c r="E53" i="70"/>
  <c r="E52" i="70"/>
  <c r="E51" i="70"/>
  <c r="E50" i="70"/>
  <c r="E49" i="70"/>
  <c r="E48" i="70"/>
  <c r="E47" i="70"/>
  <c r="E41" i="70"/>
  <c r="E40" i="70"/>
  <c r="E39" i="70"/>
  <c r="E38" i="70"/>
  <c r="E37" i="70"/>
  <c r="E36" i="70"/>
  <c r="E35" i="70"/>
  <c r="E34" i="70"/>
  <c r="E33" i="70"/>
  <c r="E27" i="70"/>
  <c r="E26" i="70"/>
  <c r="E25" i="70"/>
  <c r="E24" i="70"/>
  <c r="E23" i="70"/>
  <c r="E22" i="70"/>
  <c r="E21" i="70"/>
  <c r="E20" i="70"/>
  <c r="E19" i="70"/>
  <c r="E13" i="70"/>
  <c r="E12" i="70"/>
  <c r="E11" i="70"/>
  <c r="E10" i="70"/>
  <c r="E9" i="70"/>
  <c r="E8" i="70"/>
  <c r="E7" i="70"/>
  <c r="E6" i="70"/>
  <c r="E5" i="70"/>
  <c r="E55" i="69"/>
  <c r="E54" i="69"/>
  <c r="E53" i="69"/>
  <c r="E52" i="69"/>
  <c r="E51" i="69"/>
  <c r="E50" i="69"/>
  <c r="E49" i="69"/>
  <c r="E48" i="69"/>
  <c r="E47" i="69"/>
  <c r="E41" i="69"/>
  <c r="E40" i="69"/>
  <c r="E39" i="69"/>
  <c r="E38" i="69"/>
  <c r="E37" i="69"/>
  <c r="E36" i="69"/>
  <c r="E35" i="69"/>
  <c r="E34" i="69"/>
  <c r="E33" i="69"/>
  <c r="E27" i="69"/>
  <c r="E26" i="69"/>
  <c r="E25" i="69"/>
  <c r="E24" i="69"/>
  <c r="E23" i="69"/>
  <c r="E22" i="69"/>
  <c r="E21" i="69"/>
  <c r="E20" i="69"/>
  <c r="E19" i="69"/>
  <c r="E13" i="69"/>
  <c r="E12" i="69"/>
  <c r="E11" i="69"/>
  <c r="E10" i="69"/>
  <c r="E9" i="69"/>
  <c r="E8" i="69"/>
  <c r="E7" i="69"/>
  <c r="E6" i="69"/>
  <c r="E5" i="69"/>
  <c r="E55" i="68"/>
  <c r="E54" i="68"/>
  <c r="E53" i="68"/>
  <c r="E52" i="68"/>
  <c r="E51" i="68"/>
  <c r="E50" i="68"/>
  <c r="E49" i="68"/>
  <c r="E48" i="68"/>
  <c r="E47" i="68"/>
  <c r="E41" i="68"/>
  <c r="E40" i="68"/>
  <c r="E39" i="68"/>
  <c r="E38" i="68"/>
  <c r="E37" i="68"/>
  <c r="E36" i="68"/>
  <c r="E35" i="68"/>
  <c r="E34" i="68"/>
  <c r="E33" i="68"/>
  <c r="E27" i="68"/>
  <c r="E26" i="68"/>
  <c r="E25" i="68"/>
  <c r="E24" i="68"/>
  <c r="E23" i="68"/>
  <c r="E22" i="68"/>
  <c r="E21" i="68"/>
  <c r="E20" i="68"/>
  <c r="E19" i="68"/>
  <c r="E13" i="68"/>
  <c r="E12" i="68"/>
  <c r="E11" i="68"/>
  <c r="E10" i="68"/>
  <c r="E9" i="68"/>
  <c r="E8" i="68"/>
  <c r="E7" i="68"/>
  <c r="E6" i="68"/>
  <c r="E5" i="68"/>
  <c r="E55" i="67"/>
  <c r="E54" i="67"/>
  <c r="E53" i="67"/>
  <c r="E52" i="67"/>
  <c r="E51" i="67"/>
  <c r="E50" i="67"/>
  <c r="E49" i="67"/>
  <c r="E48" i="67"/>
  <c r="E47" i="67"/>
  <c r="E41" i="67"/>
  <c r="E40" i="67"/>
  <c r="E39" i="67"/>
  <c r="E38" i="67"/>
  <c r="E37" i="67"/>
  <c r="E36" i="67"/>
  <c r="E35" i="67"/>
  <c r="E34" i="67"/>
  <c r="E33" i="67"/>
  <c r="E27" i="67"/>
  <c r="E26" i="67"/>
  <c r="E25" i="67"/>
  <c r="E24" i="67"/>
  <c r="E23" i="67"/>
  <c r="E22" i="67"/>
  <c r="E21" i="67"/>
  <c r="E20" i="67"/>
  <c r="E19" i="67"/>
  <c r="E13" i="67"/>
  <c r="E12" i="67"/>
  <c r="E11" i="67"/>
  <c r="E10" i="67"/>
  <c r="E9" i="67"/>
  <c r="E8" i="67"/>
  <c r="E7" i="67"/>
  <c r="E6" i="67"/>
  <c r="E5" i="67"/>
  <c r="E55" i="66"/>
  <c r="E54" i="66"/>
  <c r="E53" i="66"/>
  <c r="E52" i="66"/>
  <c r="E51" i="66"/>
  <c r="E50" i="66"/>
  <c r="E49" i="66"/>
  <c r="E48" i="66"/>
  <c r="E47" i="66"/>
  <c r="E41" i="66"/>
  <c r="E40" i="66"/>
  <c r="E39" i="66"/>
  <c r="E38" i="66"/>
  <c r="E37" i="66"/>
  <c r="E36" i="66"/>
  <c r="E35" i="66"/>
  <c r="E34" i="66"/>
  <c r="E33" i="66"/>
  <c r="E27" i="66"/>
  <c r="E26" i="66"/>
  <c r="E25" i="66"/>
  <c r="E24" i="66"/>
  <c r="E23" i="66"/>
  <c r="E22" i="66"/>
  <c r="E21" i="66"/>
  <c r="E20" i="66"/>
  <c r="E19" i="66"/>
  <c r="E13" i="66"/>
  <c r="E12" i="66"/>
  <c r="E11" i="66"/>
  <c r="E10" i="66"/>
  <c r="E9" i="66"/>
  <c r="E8" i="66"/>
  <c r="E7" i="66"/>
  <c r="E6" i="66"/>
  <c r="E5" i="66"/>
  <c r="E55" i="65"/>
  <c r="E54" i="65"/>
  <c r="E53" i="65"/>
  <c r="E52" i="65"/>
  <c r="E51" i="65"/>
  <c r="E50" i="65"/>
  <c r="E49" i="65"/>
  <c r="E48" i="65"/>
  <c r="E47" i="65"/>
  <c r="E41" i="65"/>
  <c r="E40" i="65"/>
  <c r="E39" i="65"/>
  <c r="E38" i="65"/>
  <c r="E37" i="65"/>
  <c r="E36" i="65"/>
  <c r="E35" i="65"/>
  <c r="E34" i="65"/>
  <c r="E33" i="65"/>
  <c r="E27" i="65"/>
  <c r="E26" i="65"/>
  <c r="E25" i="65"/>
  <c r="E24" i="65"/>
  <c r="E23" i="65"/>
  <c r="E22" i="65"/>
  <c r="E21" i="65"/>
  <c r="E20" i="65"/>
  <c r="E19" i="65"/>
  <c r="E13" i="65"/>
  <c r="E12" i="65"/>
  <c r="E11" i="65"/>
  <c r="E10" i="65"/>
  <c r="E9" i="65"/>
  <c r="E8" i="65"/>
  <c r="E7" i="65"/>
  <c r="E6" i="65"/>
  <c r="E5" i="6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Eayres</author>
  </authors>
  <commentList>
    <comment ref="D4" authorId="0" shapeId="0" xr:uid="{00000000-0006-0000-0000-000001000000}">
      <text>
        <r>
          <rPr>
            <sz val="11"/>
            <color indexed="81"/>
            <rFont val="Times New Roman"/>
            <family val="1"/>
          </rPr>
          <t>The width in years of the age interval.</t>
        </r>
        <r>
          <rPr>
            <sz val="8"/>
            <color indexed="81"/>
            <rFont val="Tahoma"/>
          </rPr>
          <t xml:space="preserve">
</t>
        </r>
      </text>
    </comment>
    <comment ref="E4" authorId="0" shapeId="0" xr:uid="{00000000-0006-0000-0000-000002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 authorId="0" shapeId="0" xr:uid="{00000000-0006-0000-0000-000003000000}">
      <text>
        <r>
          <rPr>
            <sz val="11"/>
            <color indexed="81"/>
            <rFont val="Times New Roman"/>
            <family val="1"/>
          </rPr>
          <t xml:space="preserve">The total population years at risk over the specified time period. </t>
        </r>
        <r>
          <rPr>
            <sz val="8"/>
            <color indexed="81"/>
            <rFont val="Tahoma"/>
          </rPr>
          <t xml:space="preserve">
</t>
        </r>
      </text>
    </comment>
    <comment ref="G4" authorId="0" shapeId="0" xr:uid="{00000000-0006-0000-0000-000004000000}">
      <text>
        <r>
          <rPr>
            <sz val="11"/>
            <color indexed="81"/>
            <rFont val="Times New Roman"/>
            <family val="1"/>
          </rPr>
          <t>The total number of deaths observed over the specified time period.</t>
        </r>
        <r>
          <rPr>
            <sz val="8"/>
            <color indexed="81"/>
            <rFont val="Tahoma"/>
          </rPr>
          <t xml:space="preserve">
</t>
        </r>
      </text>
    </comment>
    <comment ref="H4" authorId="0" shapeId="0" xr:uid="{00000000-0006-0000-0000-000005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 authorId="0" shapeId="0" xr:uid="{00000000-0006-0000-0000-000006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 authorId="0" shapeId="0" xr:uid="{00000000-0006-0000-0000-000007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 authorId="0" shapeId="0" xr:uid="{00000000-0006-0000-0000-000008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 authorId="0" shapeId="0" xr:uid="{00000000-0006-0000-0000-000009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 authorId="0" shapeId="0" xr:uid="{00000000-0006-0000-0000-00000A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 authorId="0" shapeId="0" xr:uid="{00000000-0006-0000-0000-00000B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 authorId="0" shapeId="0" xr:uid="{00000000-0006-0000-0000-00000C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 authorId="0" shapeId="0" xr:uid="{00000000-0006-0000-0000-00000D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 authorId="0" shapeId="0" xr:uid="{00000000-0006-0000-0000-00000E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 authorId="0" shapeId="0" xr:uid="{00000000-0006-0000-0000-00000F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 authorId="0" shapeId="0" xr:uid="{00000000-0006-0000-0000-000010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 authorId="0" shapeId="0" xr:uid="{00000000-0006-0000-0000-000011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 authorId="0" shapeId="0" xr:uid="{00000000-0006-0000-0000-000012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 authorId="0" shapeId="0" xr:uid="{00000000-0006-0000-0000-000013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13" authorId="0" shapeId="0" xr:uid="{00000000-0006-0000-0000-000014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18" authorId="0" shapeId="0" xr:uid="{00000000-0006-0000-0000-000015000000}">
      <text>
        <r>
          <rPr>
            <sz val="11"/>
            <color indexed="81"/>
            <rFont val="Times New Roman"/>
            <family val="1"/>
          </rPr>
          <t>The width in years of the age interval.</t>
        </r>
        <r>
          <rPr>
            <sz val="8"/>
            <color indexed="81"/>
            <rFont val="Tahoma"/>
          </rPr>
          <t xml:space="preserve">
</t>
        </r>
      </text>
    </comment>
    <comment ref="E18" authorId="0" shapeId="0" xr:uid="{00000000-0006-0000-0000-000016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18" authorId="0" shapeId="0" xr:uid="{00000000-0006-0000-0000-000017000000}">
      <text>
        <r>
          <rPr>
            <sz val="11"/>
            <color indexed="81"/>
            <rFont val="Times New Roman"/>
            <family val="1"/>
          </rPr>
          <t xml:space="preserve">The total population years at risk over the specified time period. </t>
        </r>
        <r>
          <rPr>
            <sz val="8"/>
            <color indexed="81"/>
            <rFont val="Tahoma"/>
          </rPr>
          <t xml:space="preserve">
</t>
        </r>
      </text>
    </comment>
    <comment ref="G18" authorId="0" shapeId="0" xr:uid="{00000000-0006-0000-0000-000018000000}">
      <text>
        <r>
          <rPr>
            <sz val="11"/>
            <color indexed="81"/>
            <rFont val="Times New Roman"/>
            <family val="1"/>
          </rPr>
          <t>The total number of deaths observed over the specified time period.</t>
        </r>
        <r>
          <rPr>
            <sz val="8"/>
            <color indexed="81"/>
            <rFont val="Tahoma"/>
          </rPr>
          <t xml:space="preserve">
</t>
        </r>
      </text>
    </comment>
    <comment ref="H18" authorId="0" shapeId="0" xr:uid="{00000000-0006-0000-0000-000019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18" authorId="0" shapeId="0" xr:uid="{00000000-0006-0000-0000-00001A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18" authorId="0" shapeId="0" xr:uid="{00000000-0006-0000-0000-00001B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18" authorId="0" shapeId="0" xr:uid="{00000000-0006-0000-0000-00001C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18" authorId="0" shapeId="0" xr:uid="{00000000-0006-0000-0000-00001D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18" authorId="0" shapeId="0" xr:uid="{00000000-0006-0000-0000-00001E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18" authorId="0" shapeId="0" xr:uid="{00000000-0006-0000-0000-00001F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18" authorId="0" shapeId="0" xr:uid="{00000000-0006-0000-0000-000020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18" authorId="0" shapeId="0" xr:uid="{00000000-0006-0000-0000-000021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18" authorId="0" shapeId="0" xr:uid="{00000000-0006-0000-0000-000022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18" authorId="0" shapeId="0" xr:uid="{00000000-0006-0000-0000-000023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18" authorId="0" shapeId="0" xr:uid="{00000000-0006-0000-0000-000024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18" authorId="0" shapeId="0" xr:uid="{00000000-0006-0000-0000-000025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18" authorId="0" shapeId="0" xr:uid="{00000000-0006-0000-0000-000026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18" authorId="0" shapeId="0" xr:uid="{00000000-0006-0000-0000-000027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27" authorId="0" shapeId="0" xr:uid="{00000000-0006-0000-0000-000028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Daniel Eayres</author>
  </authors>
  <commentList>
    <comment ref="D4" authorId="0" shapeId="0" xr:uid="{00000000-0006-0000-0900-000001000000}">
      <text>
        <r>
          <rPr>
            <sz val="11"/>
            <color indexed="81"/>
            <rFont val="Times New Roman"/>
            <family val="1"/>
          </rPr>
          <t>The width in years of the age interval.</t>
        </r>
        <r>
          <rPr>
            <sz val="8"/>
            <color indexed="81"/>
            <rFont val="Tahoma"/>
          </rPr>
          <t xml:space="preserve">
</t>
        </r>
      </text>
    </comment>
    <comment ref="E4" authorId="0" shapeId="0" xr:uid="{00000000-0006-0000-0900-000002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 authorId="0" shapeId="0" xr:uid="{00000000-0006-0000-0900-000003000000}">
      <text>
        <r>
          <rPr>
            <sz val="11"/>
            <color indexed="81"/>
            <rFont val="Times New Roman"/>
            <family val="1"/>
          </rPr>
          <t xml:space="preserve">The total population years at risk over the specified time period. </t>
        </r>
        <r>
          <rPr>
            <sz val="8"/>
            <color indexed="81"/>
            <rFont val="Tahoma"/>
          </rPr>
          <t xml:space="preserve">
</t>
        </r>
      </text>
    </comment>
    <comment ref="G4" authorId="0" shapeId="0" xr:uid="{00000000-0006-0000-0900-000004000000}">
      <text>
        <r>
          <rPr>
            <sz val="11"/>
            <color indexed="81"/>
            <rFont val="Times New Roman"/>
            <family val="1"/>
          </rPr>
          <t>The total number of deaths observed over the specified time period.</t>
        </r>
        <r>
          <rPr>
            <sz val="8"/>
            <color indexed="81"/>
            <rFont val="Tahoma"/>
          </rPr>
          <t xml:space="preserve">
</t>
        </r>
      </text>
    </comment>
    <comment ref="H4" authorId="0" shapeId="0" xr:uid="{00000000-0006-0000-0900-000005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 authorId="0" shapeId="0" xr:uid="{00000000-0006-0000-0900-000006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 authorId="0" shapeId="0" xr:uid="{00000000-0006-0000-0900-000007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 authorId="0" shapeId="0" xr:uid="{00000000-0006-0000-0900-000008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 authorId="0" shapeId="0" xr:uid="{00000000-0006-0000-0900-000009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 authorId="0" shapeId="0" xr:uid="{00000000-0006-0000-0900-00000A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 authorId="0" shapeId="0" xr:uid="{00000000-0006-0000-0900-00000B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 authorId="0" shapeId="0" xr:uid="{00000000-0006-0000-0900-00000C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 authorId="0" shapeId="0" xr:uid="{00000000-0006-0000-0900-00000D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 authorId="0" shapeId="0" xr:uid="{00000000-0006-0000-0900-00000E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 authorId="0" shapeId="0" xr:uid="{00000000-0006-0000-0900-00000F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 authorId="0" shapeId="0" xr:uid="{00000000-0006-0000-0900-000010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 authorId="0" shapeId="0" xr:uid="{00000000-0006-0000-0900-000011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 authorId="0" shapeId="0" xr:uid="{00000000-0006-0000-0900-000012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 authorId="0" shapeId="0" xr:uid="{00000000-0006-0000-0900-000013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13" authorId="0" shapeId="0" xr:uid="{00000000-0006-0000-0900-000014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18" authorId="0" shapeId="0" xr:uid="{00000000-0006-0000-0900-000015000000}">
      <text>
        <r>
          <rPr>
            <sz val="11"/>
            <color indexed="81"/>
            <rFont val="Times New Roman"/>
            <family val="1"/>
          </rPr>
          <t>The width in years of the age interval.</t>
        </r>
        <r>
          <rPr>
            <sz val="8"/>
            <color indexed="81"/>
            <rFont val="Tahoma"/>
          </rPr>
          <t xml:space="preserve">
</t>
        </r>
      </text>
    </comment>
    <comment ref="E18" authorId="0" shapeId="0" xr:uid="{00000000-0006-0000-0900-000016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18" authorId="0" shapeId="0" xr:uid="{00000000-0006-0000-0900-000017000000}">
      <text>
        <r>
          <rPr>
            <sz val="11"/>
            <color indexed="81"/>
            <rFont val="Times New Roman"/>
            <family val="1"/>
          </rPr>
          <t xml:space="preserve">The total population years at risk over the specified time period. </t>
        </r>
        <r>
          <rPr>
            <sz val="8"/>
            <color indexed="81"/>
            <rFont val="Tahoma"/>
          </rPr>
          <t xml:space="preserve">
</t>
        </r>
      </text>
    </comment>
    <comment ref="G18" authorId="0" shapeId="0" xr:uid="{00000000-0006-0000-0900-000018000000}">
      <text>
        <r>
          <rPr>
            <sz val="11"/>
            <color indexed="81"/>
            <rFont val="Times New Roman"/>
            <family val="1"/>
          </rPr>
          <t>The total number of deaths observed over the specified time period.</t>
        </r>
        <r>
          <rPr>
            <sz val="8"/>
            <color indexed="81"/>
            <rFont val="Tahoma"/>
          </rPr>
          <t xml:space="preserve">
</t>
        </r>
      </text>
    </comment>
    <comment ref="H18" authorId="0" shapeId="0" xr:uid="{00000000-0006-0000-0900-000019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18" authorId="0" shapeId="0" xr:uid="{00000000-0006-0000-0900-00001A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18" authorId="0" shapeId="0" xr:uid="{00000000-0006-0000-0900-00001B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18" authorId="0" shapeId="0" xr:uid="{00000000-0006-0000-0900-00001C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18" authorId="0" shapeId="0" xr:uid="{00000000-0006-0000-0900-00001D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18" authorId="0" shapeId="0" xr:uid="{00000000-0006-0000-0900-00001E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18" authorId="0" shapeId="0" xr:uid="{00000000-0006-0000-0900-00001F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18" authorId="0" shapeId="0" xr:uid="{00000000-0006-0000-0900-000020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18" authorId="0" shapeId="0" xr:uid="{00000000-0006-0000-0900-000021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18" authorId="0" shapeId="0" xr:uid="{00000000-0006-0000-0900-000022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18" authorId="0" shapeId="0" xr:uid="{00000000-0006-0000-0900-000023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18" authorId="0" shapeId="0" xr:uid="{00000000-0006-0000-0900-000024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18" authorId="0" shapeId="0" xr:uid="{00000000-0006-0000-0900-000025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18" authorId="0" shapeId="0" xr:uid="{00000000-0006-0000-0900-000026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18" authorId="0" shapeId="0" xr:uid="{00000000-0006-0000-0900-000027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27" authorId="0" shapeId="0" xr:uid="{00000000-0006-0000-0900-000028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32" authorId="0" shapeId="0" xr:uid="{00000000-0006-0000-0900-000029000000}">
      <text>
        <r>
          <rPr>
            <sz val="11"/>
            <color indexed="81"/>
            <rFont val="Times New Roman"/>
            <family val="1"/>
          </rPr>
          <t>The width in years of the age interval.</t>
        </r>
        <r>
          <rPr>
            <sz val="8"/>
            <color indexed="81"/>
            <rFont val="Tahoma"/>
          </rPr>
          <t xml:space="preserve">
</t>
        </r>
      </text>
    </comment>
    <comment ref="E32" authorId="0" shapeId="0" xr:uid="{00000000-0006-0000-0900-00002A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32" authorId="0" shapeId="0" xr:uid="{00000000-0006-0000-0900-00002B000000}">
      <text>
        <r>
          <rPr>
            <sz val="11"/>
            <color indexed="81"/>
            <rFont val="Times New Roman"/>
            <family val="1"/>
          </rPr>
          <t xml:space="preserve">The total population years at risk over the specified time period. </t>
        </r>
        <r>
          <rPr>
            <sz val="8"/>
            <color indexed="81"/>
            <rFont val="Tahoma"/>
          </rPr>
          <t xml:space="preserve">
</t>
        </r>
      </text>
    </comment>
    <comment ref="G32" authorId="0" shapeId="0" xr:uid="{00000000-0006-0000-0900-00002C000000}">
      <text>
        <r>
          <rPr>
            <sz val="11"/>
            <color indexed="81"/>
            <rFont val="Times New Roman"/>
            <family val="1"/>
          </rPr>
          <t>The total number of deaths observed over the specified time period.</t>
        </r>
        <r>
          <rPr>
            <sz val="8"/>
            <color indexed="81"/>
            <rFont val="Tahoma"/>
          </rPr>
          <t xml:space="preserve">
</t>
        </r>
      </text>
    </comment>
    <comment ref="H32" authorId="0" shapeId="0" xr:uid="{00000000-0006-0000-0900-00002D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32" authorId="0" shapeId="0" xr:uid="{00000000-0006-0000-0900-00002E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32" authorId="0" shapeId="0" xr:uid="{00000000-0006-0000-0900-00002F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32" authorId="0" shapeId="0" xr:uid="{00000000-0006-0000-0900-000030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32" authorId="0" shapeId="0" xr:uid="{00000000-0006-0000-0900-000031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32" authorId="0" shapeId="0" xr:uid="{00000000-0006-0000-0900-000032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32" authorId="0" shapeId="0" xr:uid="{00000000-0006-0000-0900-000033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32" authorId="0" shapeId="0" xr:uid="{00000000-0006-0000-0900-000034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32" authorId="0" shapeId="0" xr:uid="{00000000-0006-0000-0900-000035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32" authorId="0" shapeId="0" xr:uid="{00000000-0006-0000-0900-000036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32" authorId="0" shapeId="0" xr:uid="{00000000-0006-0000-0900-000037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32" authorId="0" shapeId="0" xr:uid="{00000000-0006-0000-0900-000038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32" authorId="0" shapeId="0" xr:uid="{00000000-0006-0000-0900-000039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32" authorId="0" shapeId="0" xr:uid="{00000000-0006-0000-0900-00003A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32" authorId="0" shapeId="0" xr:uid="{00000000-0006-0000-0900-00003B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41" authorId="0" shapeId="0" xr:uid="{00000000-0006-0000-0900-00003C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46" authorId="0" shapeId="0" xr:uid="{00000000-0006-0000-0900-00003D000000}">
      <text>
        <r>
          <rPr>
            <sz val="11"/>
            <color indexed="81"/>
            <rFont val="Times New Roman"/>
            <family val="1"/>
          </rPr>
          <t>The width in years of the age interval.</t>
        </r>
        <r>
          <rPr>
            <sz val="8"/>
            <color indexed="81"/>
            <rFont val="Tahoma"/>
          </rPr>
          <t xml:space="preserve">
</t>
        </r>
      </text>
    </comment>
    <comment ref="E46" authorId="0" shapeId="0" xr:uid="{00000000-0006-0000-0900-00003E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6" authorId="0" shapeId="0" xr:uid="{00000000-0006-0000-0900-00003F000000}">
      <text>
        <r>
          <rPr>
            <sz val="11"/>
            <color indexed="81"/>
            <rFont val="Times New Roman"/>
            <family val="1"/>
          </rPr>
          <t xml:space="preserve">The total population years at risk over the specified time period. </t>
        </r>
        <r>
          <rPr>
            <sz val="8"/>
            <color indexed="81"/>
            <rFont val="Tahoma"/>
          </rPr>
          <t xml:space="preserve">
</t>
        </r>
      </text>
    </comment>
    <comment ref="G46" authorId="0" shapeId="0" xr:uid="{00000000-0006-0000-0900-000040000000}">
      <text>
        <r>
          <rPr>
            <sz val="11"/>
            <color indexed="81"/>
            <rFont val="Times New Roman"/>
            <family val="1"/>
          </rPr>
          <t>The total number of deaths observed over the specified time period.</t>
        </r>
        <r>
          <rPr>
            <sz val="8"/>
            <color indexed="81"/>
            <rFont val="Tahoma"/>
          </rPr>
          <t xml:space="preserve">
</t>
        </r>
      </text>
    </comment>
    <comment ref="H46" authorId="0" shapeId="0" xr:uid="{00000000-0006-0000-0900-000041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6" authorId="0" shapeId="0" xr:uid="{00000000-0006-0000-0900-000042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6" authorId="0" shapeId="0" xr:uid="{00000000-0006-0000-0900-000043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6" authorId="0" shapeId="0" xr:uid="{00000000-0006-0000-0900-000044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6" authorId="0" shapeId="0" xr:uid="{00000000-0006-0000-0900-000045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6" authorId="0" shapeId="0" xr:uid="{00000000-0006-0000-0900-000046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6" authorId="0" shapeId="0" xr:uid="{00000000-0006-0000-0900-000047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6" authorId="0" shapeId="0" xr:uid="{00000000-0006-0000-0900-000048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6" authorId="0" shapeId="0" xr:uid="{00000000-0006-0000-0900-000049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6" authorId="0" shapeId="0" xr:uid="{00000000-0006-0000-0900-00004A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6" authorId="0" shapeId="0" xr:uid="{00000000-0006-0000-0900-00004B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6" authorId="0" shapeId="0" xr:uid="{00000000-0006-0000-0900-00004C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6" authorId="0" shapeId="0" xr:uid="{00000000-0006-0000-0900-00004D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6" authorId="0" shapeId="0" xr:uid="{00000000-0006-0000-0900-00004E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6" authorId="0" shapeId="0" xr:uid="{00000000-0006-0000-0900-00004F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55" authorId="0" shapeId="0" xr:uid="{00000000-0006-0000-0900-000050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60" authorId="0" shapeId="0" xr:uid="{00000000-0006-0000-0900-000051000000}">
      <text>
        <r>
          <rPr>
            <sz val="11"/>
            <color indexed="81"/>
            <rFont val="Times New Roman"/>
            <family val="1"/>
          </rPr>
          <t>The width in years of the age interval.</t>
        </r>
        <r>
          <rPr>
            <sz val="8"/>
            <color indexed="81"/>
            <rFont val="Tahoma"/>
          </rPr>
          <t xml:space="preserve">
</t>
        </r>
      </text>
    </comment>
    <comment ref="E60" authorId="0" shapeId="0" xr:uid="{00000000-0006-0000-0900-000052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60" authorId="0" shapeId="0" xr:uid="{00000000-0006-0000-0900-000053000000}">
      <text>
        <r>
          <rPr>
            <sz val="11"/>
            <color indexed="81"/>
            <rFont val="Times New Roman"/>
            <family val="1"/>
          </rPr>
          <t xml:space="preserve">The total population years at risk over the specified time period. </t>
        </r>
        <r>
          <rPr>
            <sz val="8"/>
            <color indexed="81"/>
            <rFont val="Tahoma"/>
          </rPr>
          <t xml:space="preserve">
</t>
        </r>
      </text>
    </comment>
    <comment ref="G60" authorId="0" shapeId="0" xr:uid="{00000000-0006-0000-0900-000054000000}">
      <text>
        <r>
          <rPr>
            <sz val="11"/>
            <color indexed="81"/>
            <rFont val="Times New Roman"/>
            <family val="1"/>
          </rPr>
          <t>The total number of deaths observed over the specified time period.</t>
        </r>
        <r>
          <rPr>
            <sz val="8"/>
            <color indexed="81"/>
            <rFont val="Tahoma"/>
          </rPr>
          <t xml:space="preserve">
</t>
        </r>
      </text>
    </comment>
    <comment ref="H60" authorId="0" shapeId="0" xr:uid="{00000000-0006-0000-0900-000055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60" authorId="0" shapeId="0" xr:uid="{00000000-0006-0000-0900-000056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60" authorId="0" shapeId="0" xr:uid="{00000000-0006-0000-0900-000057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60" authorId="0" shapeId="0" xr:uid="{00000000-0006-0000-0900-000058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60" authorId="0" shapeId="0" xr:uid="{00000000-0006-0000-0900-000059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60" authorId="0" shapeId="0" xr:uid="{00000000-0006-0000-0900-00005A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60" authorId="0" shapeId="0" xr:uid="{00000000-0006-0000-0900-00005B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60" authorId="0" shapeId="0" xr:uid="{00000000-0006-0000-0900-00005C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60" authorId="0" shapeId="0" xr:uid="{00000000-0006-0000-0900-00005D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60" authorId="0" shapeId="0" xr:uid="{00000000-0006-0000-0900-00005E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60" authorId="0" shapeId="0" xr:uid="{00000000-0006-0000-0900-00005F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60" authorId="0" shapeId="0" xr:uid="{00000000-0006-0000-0900-000060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60" authorId="0" shapeId="0" xr:uid="{00000000-0006-0000-0900-000061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60" authorId="0" shapeId="0" xr:uid="{00000000-0006-0000-0900-000062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60" authorId="0" shapeId="0" xr:uid="{00000000-0006-0000-0900-000063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69" authorId="0" shapeId="0" xr:uid="{00000000-0006-0000-0900-000064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74" authorId="0" shapeId="0" xr:uid="{00000000-0006-0000-0900-000065000000}">
      <text>
        <r>
          <rPr>
            <sz val="11"/>
            <color indexed="81"/>
            <rFont val="Times New Roman"/>
            <family val="1"/>
          </rPr>
          <t>The width in years of the age interval.</t>
        </r>
        <r>
          <rPr>
            <sz val="8"/>
            <color indexed="81"/>
            <rFont val="Tahoma"/>
          </rPr>
          <t xml:space="preserve">
</t>
        </r>
      </text>
    </comment>
    <comment ref="E74" authorId="0" shapeId="0" xr:uid="{00000000-0006-0000-0900-000066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74" authorId="0" shapeId="0" xr:uid="{00000000-0006-0000-0900-000067000000}">
      <text>
        <r>
          <rPr>
            <sz val="11"/>
            <color indexed="81"/>
            <rFont val="Times New Roman"/>
            <family val="1"/>
          </rPr>
          <t xml:space="preserve">The total population years at risk over the specified time period. </t>
        </r>
        <r>
          <rPr>
            <sz val="8"/>
            <color indexed="81"/>
            <rFont val="Tahoma"/>
          </rPr>
          <t xml:space="preserve">
</t>
        </r>
      </text>
    </comment>
    <comment ref="G74" authorId="0" shapeId="0" xr:uid="{00000000-0006-0000-0900-000068000000}">
      <text>
        <r>
          <rPr>
            <sz val="11"/>
            <color indexed="81"/>
            <rFont val="Times New Roman"/>
            <family val="1"/>
          </rPr>
          <t>The total number of deaths observed over the specified time period.</t>
        </r>
        <r>
          <rPr>
            <sz val="8"/>
            <color indexed="81"/>
            <rFont val="Tahoma"/>
          </rPr>
          <t xml:space="preserve">
</t>
        </r>
      </text>
    </comment>
    <comment ref="H74" authorId="0" shapeId="0" xr:uid="{00000000-0006-0000-0900-000069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74" authorId="0" shapeId="0" xr:uid="{00000000-0006-0000-0900-00006A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74" authorId="0" shapeId="0" xr:uid="{00000000-0006-0000-0900-00006B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74" authorId="0" shapeId="0" xr:uid="{00000000-0006-0000-0900-00006C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74" authorId="0" shapeId="0" xr:uid="{00000000-0006-0000-0900-00006D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74" authorId="0" shapeId="0" xr:uid="{00000000-0006-0000-0900-00006E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74" authorId="0" shapeId="0" xr:uid="{00000000-0006-0000-0900-00006F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74" authorId="0" shapeId="0" xr:uid="{00000000-0006-0000-0900-000070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74" authorId="0" shapeId="0" xr:uid="{00000000-0006-0000-0900-000071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74" authorId="0" shapeId="0" xr:uid="{00000000-0006-0000-0900-000072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74" authorId="0" shapeId="0" xr:uid="{00000000-0006-0000-0900-000073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74" authorId="0" shapeId="0" xr:uid="{00000000-0006-0000-0900-000074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74" authorId="0" shapeId="0" xr:uid="{00000000-0006-0000-0900-000075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74" authorId="0" shapeId="0" xr:uid="{00000000-0006-0000-0900-000076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74" authorId="0" shapeId="0" xr:uid="{00000000-0006-0000-0900-000077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83" authorId="0" shapeId="0" xr:uid="{00000000-0006-0000-0900-000078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Daniel Eayres</author>
  </authors>
  <commentList>
    <comment ref="D4" authorId="0" shapeId="0" xr:uid="{00000000-0006-0000-0A00-000001000000}">
      <text>
        <r>
          <rPr>
            <sz val="11"/>
            <color indexed="81"/>
            <rFont val="Times New Roman"/>
            <family val="1"/>
          </rPr>
          <t>The width in years of the age interval.</t>
        </r>
        <r>
          <rPr>
            <sz val="8"/>
            <color indexed="81"/>
            <rFont val="Tahoma"/>
          </rPr>
          <t xml:space="preserve">
</t>
        </r>
      </text>
    </comment>
    <comment ref="E4" authorId="0" shapeId="0" xr:uid="{00000000-0006-0000-0A00-000002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 authorId="0" shapeId="0" xr:uid="{00000000-0006-0000-0A00-000003000000}">
      <text>
        <r>
          <rPr>
            <sz val="11"/>
            <color indexed="81"/>
            <rFont val="Times New Roman"/>
            <family val="1"/>
          </rPr>
          <t xml:space="preserve">The total population years at risk over the specified time period. </t>
        </r>
        <r>
          <rPr>
            <sz val="8"/>
            <color indexed="81"/>
            <rFont val="Tahoma"/>
          </rPr>
          <t xml:space="preserve">
</t>
        </r>
      </text>
    </comment>
    <comment ref="G4" authorId="0" shapeId="0" xr:uid="{00000000-0006-0000-0A00-000004000000}">
      <text>
        <r>
          <rPr>
            <sz val="11"/>
            <color indexed="81"/>
            <rFont val="Times New Roman"/>
            <family val="1"/>
          </rPr>
          <t>The total number of deaths observed over the specified time period.</t>
        </r>
        <r>
          <rPr>
            <sz val="8"/>
            <color indexed="81"/>
            <rFont val="Tahoma"/>
          </rPr>
          <t xml:space="preserve">
</t>
        </r>
      </text>
    </comment>
    <comment ref="H4" authorId="0" shapeId="0" xr:uid="{00000000-0006-0000-0A00-000005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 authorId="0" shapeId="0" xr:uid="{00000000-0006-0000-0A00-000006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 authorId="0" shapeId="0" xr:uid="{00000000-0006-0000-0A00-000007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 authorId="0" shapeId="0" xr:uid="{00000000-0006-0000-0A00-000008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 authorId="0" shapeId="0" xr:uid="{00000000-0006-0000-0A00-000009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 authorId="0" shapeId="0" xr:uid="{00000000-0006-0000-0A00-00000A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 authorId="0" shapeId="0" xr:uid="{00000000-0006-0000-0A00-00000B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 authorId="0" shapeId="0" xr:uid="{00000000-0006-0000-0A00-00000C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 authorId="0" shapeId="0" xr:uid="{00000000-0006-0000-0A00-00000D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 authorId="0" shapeId="0" xr:uid="{00000000-0006-0000-0A00-00000E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 authorId="0" shapeId="0" xr:uid="{00000000-0006-0000-0A00-00000F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 authorId="0" shapeId="0" xr:uid="{00000000-0006-0000-0A00-000010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 authorId="0" shapeId="0" xr:uid="{00000000-0006-0000-0A00-000011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 authorId="0" shapeId="0" xr:uid="{00000000-0006-0000-0A00-000012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 authorId="0" shapeId="0" xr:uid="{00000000-0006-0000-0A00-000013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13" authorId="0" shapeId="0" xr:uid="{00000000-0006-0000-0A00-000014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18" authorId="0" shapeId="0" xr:uid="{00000000-0006-0000-0A00-000015000000}">
      <text>
        <r>
          <rPr>
            <sz val="11"/>
            <color indexed="81"/>
            <rFont val="Times New Roman"/>
            <family val="1"/>
          </rPr>
          <t>The width in years of the age interval.</t>
        </r>
        <r>
          <rPr>
            <sz val="8"/>
            <color indexed="81"/>
            <rFont val="Tahoma"/>
          </rPr>
          <t xml:space="preserve">
</t>
        </r>
      </text>
    </comment>
    <comment ref="E18" authorId="0" shapeId="0" xr:uid="{00000000-0006-0000-0A00-000016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18" authorId="0" shapeId="0" xr:uid="{00000000-0006-0000-0A00-000017000000}">
      <text>
        <r>
          <rPr>
            <sz val="11"/>
            <color indexed="81"/>
            <rFont val="Times New Roman"/>
            <family val="1"/>
          </rPr>
          <t xml:space="preserve">The total population years at risk over the specified time period. </t>
        </r>
        <r>
          <rPr>
            <sz val="8"/>
            <color indexed="81"/>
            <rFont val="Tahoma"/>
          </rPr>
          <t xml:space="preserve">
</t>
        </r>
      </text>
    </comment>
    <comment ref="G18" authorId="0" shapeId="0" xr:uid="{00000000-0006-0000-0A00-000018000000}">
      <text>
        <r>
          <rPr>
            <sz val="11"/>
            <color indexed="81"/>
            <rFont val="Times New Roman"/>
            <family val="1"/>
          </rPr>
          <t>The total number of deaths observed over the specified time period.</t>
        </r>
        <r>
          <rPr>
            <sz val="8"/>
            <color indexed="81"/>
            <rFont val="Tahoma"/>
          </rPr>
          <t xml:space="preserve">
</t>
        </r>
      </text>
    </comment>
    <comment ref="H18" authorId="0" shapeId="0" xr:uid="{00000000-0006-0000-0A00-000019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18" authorId="0" shapeId="0" xr:uid="{00000000-0006-0000-0A00-00001A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18" authorId="0" shapeId="0" xr:uid="{00000000-0006-0000-0A00-00001B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18" authorId="0" shapeId="0" xr:uid="{00000000-0006-0000-0A00-00001C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18" authorId="0" shapeId="0" xr:uid="{00000000-0006-0000-0A00-00001D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18" authorId="0" shapeId="0" xr:uid="{00000000-0006-0000-0A00-00001E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18" authorId="0" shapeId="0" xr:uid="{00000000-0006-0000-0A00-00001F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18" authorId="0" shapeId="0" xr:uid="{00000000-0006-0000-0A00-000020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18" authorId="0" shapeId="0" xr:uid="{00000000-0006-0000-0A00-000021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18" authorId="0" shapeId="0" xr:uid="{00000000-0006-0000-0A00-000022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18" authorId="0" shapeId="0" xr:uid="{00000000-0006-0000-0A00-000023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18" authorId="0" shapeId="0" xr:uid="{00000000-0006-0000-0A00-000024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18" authorId="0" shapeId="0" xr:uid="{00000000-0006-0000-0A00-000025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18" authorId="0" shapeId="0" xr:uid="{00000000-0006-0000-0A00-000026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18" authorId="0" shapeId="0" xr:uid="{00000000-0006-0000-0A00-000027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27" authorId="0" shapeId="0" xr:uid="{00000000-0006-0000-0A00-000028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32" authorId="0" shapeId="0" xr:uid="{00000000-0006-0000-0A00-000029000000}">
      <text>
        <r>
          <rPr>
            <sz val="11"/>
            <color indexed="81"/>
            <rFont val="Times New Roman"/>
            <family val="1"/>
          </rPr>
          <t>The width in years of the age interval.</t>
        </r>
        <r>
          <rPr>
            <sz val="8"/>
            <color indexed="81"/>
            <rFont val="Tahoma"/>
          </rPr>
          <t xml:space="preserve">
</t>
        </r>
      </text>
    </comment>
    <comment ref="E32" authorId="0" shapeId="0" xr:uid="{00000000-0006-0000-0A00-00002A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32" authorId="0" shapeId="0" xr:uid="{00000000-0006-0000-0A00-00002B000000}">
      <text>
        <r>
          <rPr>
            <sz val="11"/>
            <color indexed="81"/>
            <rFont val="Times New Roman"/>
            <family val="1"/>
          </rPr>
          <t xml:space="preserve">The total population years at risk over the specified time period. </t>
        </r>
        <r>
          <rPr>
            <sz val="8"/>
            <color indexed="81"/>
            <rFont val="Tahoma"/>
          </rPr>
          <t xml:space="preserve">
</t>
        </r>
      </text>
    </comment>
    <comment ref="G32" authorId="0" shapeId="0" xr:uid="{00000000-0006-0000-0A00-00002C000000}">
      <text>
        <r>
          <rPr>
            <sz val="11"/>
            <color indexed="81"/>
            <rFont val="Times New Roman"/>
            <family val="1"/>
          </rPr>
          <t>The total number of deaths observed over the specified time period.</t>
        </r>
        <r>
          <rPr>
            <sz val="8"/>
            <color indexed="81"/>
            <rFont val="Tahoma"/>
          </rPr>
          <t xml:space="preserve">
</t>
        </r>
      </text>
    </comment>
    <comment ref="H32" authorId="0" shapeId="0" xr:uid="{00000000-0006-0000-0A00-00002D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32" authorId="0" shapeId="0" xr:uid="{00000000-0006-0000-0A00-00002E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32" authorId="0" shapeId="0" xr:uid="{00000000-0006-0000-0A00-00002F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32" authorId="0" shapeId="0" xr:uid="{00000000-0006-0000-0A00-000030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32" authorId="0" shapeId="0" xr:uid="{00000000-0006-0000-0A00-000031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32" authorId="0" shapeId="0" xr:uid="{00000000-0006-0000-0A00-000032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32" authorId="0" shapeId="0" xr:uid="{00000000-0006-0000-0A00-000033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32" authorId="0" shapeId="0" xr:uid="{00000000-0006-0000-0A00-000034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32" authorId="0" shapeId="0" xr:uid="{00000000-0006-0000-0A00-000035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32" authorId="0" shapeId="0" xr:uid="{00000000-0006-0000-0A00-000036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32" authorId="0" shapeId="0" xr:uid="{00000000-0006-0000-0A00-000037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32" authorId="0" shapeId="0" xr:uid="{00000000-0006-0000-0A00-000038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32" authorId="0" shapeId="0" xr:uid="{00000000-0006-0000-0A00-000039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32" authorId="0" shapeId="0" xr:uid="{00000000-0006-0000-0A00-00003A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32" authorId="0" shapeId="0" xr:uid="{00000000-0006-0000-0A00-00003B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41" authorId="0" shapeId="0" xr:uid="{00000000-0006-0000-0A00-00003C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46" authorId="0" shapeId="0" xr:uid="{00000000-0006-0000-0A00-00003D000000}">
      <text>
        <r>
          <rPr>
            <sz val="11"/>
            <color indexed="81"/>
            <rFont val="Times New Roman"/>
            <family val="1"/>
          </rPr>
          <t>The width in years of the age interval.</t>
        </r>
        <r>
          <rPr>
            <sz val="8"/>
            <color indexed="81"/>
            <rFont val="Tahoma"/>
          </rPr>
          <t xml:space="preserve">
</t>
        </r>
      </text>
    </comment>
    <comment ref="E46" authorId="0" shapeId="0" xr:uid="{00000000-0006-0000-0A00-00003E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6" authorId="0" shapeId="0" xr:uid="{00000000-0006-0000-0A00-00003F000000}">
      <text>
        <r>
          <rPr>
            <sz val="11"/>
            <color indexed="81"/>
            <rFont val="Times New Roman"/>
            <family val="1"/>
          </rPr>
          <t xml:space="preserve">The total population years at risk over the specified time period. </t>
        </r>
        <r>
          <rPr>
            <sz val="8"/>
            <color indexed="81"/>
            <rFont val="Tahoma"/>
          </rPr>
          <t xml:space="preserve">
</t>
        </r>
      </text>
    </comment>
    <comment ref="G46" authorId="0" shapeId="0" xr:uid="{00000000-0006-0000-0A00-000040000000}">
      <text>
        <r>
          <rPr>
            <sz val="11"/>
            <color indexed="81"/>
            <rFont val="Times New Roman"/>
            <family val="1"/>
          </rPr>
          <t>The total number of deaths observed over the specified time period.</t>
        </r>
        <r>
          <rPr>
            <sz val="8"/>
            <color indexed="81"/>
            <rFont val="Tahoma"/>
          </rPr>
          <t xml:space="preserve">
</t>
        </r>
      </text>
    </comment>
    <comment ref="H46" authorId="0" shapeId="0" xr:uid="{00000000-0006-0000-0A00-000041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6" authorId="0" shapeId="0" xr:uid="{00000000-0006-0000-0A00-000042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6" authorId="0" shapeId="0" xr:uid="{00000000-0006-0000-0A00-000043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6" authorId="0" shapeId="0" xr:uid="{00000000-0006-0000-0A00-000044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6" authorId="0" shapeId="0" xr:uid="{00000000-0006-0000-0A00-000045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6" authorId="0" shapeId="0" xr:uid="{00000000-0006-0000-0A00-000046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6" authorId="0" shapeId="0" xr:uid="{00000000-0006-0000-0A00-000047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6" authorId="0" shapeId="0" xr:uid="{00000000-0006-0000-0A00-000048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6" authorId="0" shapeId="0" xr:uid="{00000000-0006-0000-0A00-000049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6" authorId="0" shapeId="0" xr:uid="{00000000-0006-0000-0A00-00004A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6" authorId="0" shapeId="0" xr:uid="{00000000-0006-0000-0A00-00004B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6" authorId="0" shapeId="0" xr:uid="{00000000-0006-0000-0A00-00004C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6" authorId="0" shapeId="0" xr:uid="{00000000-0006-0000-0A00-00004D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6" authorId="0" shapeId="0" xr:uid="{00000000-0006-0000-0A00-00004E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6" authorId="0" shapeId="0" xr:uid="{00000000-0006-0000-0A00-00004F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55" authorId="0" shapeId="0" xr:uid="{00000000-0006-0000-0A00-000050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Daniel Eayres</author>
  </authors>
  <commentList>
    <comment ref="D4" authorId="0" shapeId="0" xr:uid="{00000000-0006-0000-0B00-000001000000}">
      <text>
        <r>
          <rPr>
            <sz val="11"/>
            <color indexed="81"/>
            <rFont val="Times New Roman"/>
            <family val="1"/>
          </rPr>
          <t>The width in years of the age interval.</t>
        </r>
        <r>
          <rPr>
            <sz val="8"/>
            <color indexed="81"/>
            <rFont val="Tahoma"/>
          </rPr>
          <t xml:space="preserve">
</t>
        </r>
      </text>
    </comment>
    <comment ref="E4" authorId="0" shapeId="0" xr:uid="{00000000-0006-0000-0B00-000002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 authorId="0" shapeId="0" xr:uid="{00000000-0006-0000-0B00-000003000000}">
      <text>
        <r>
          <rPr>
            <sz val="11"/>
            <color indexed="81"/>
            <rFont val="Times New Roman"/>
            <family val="1"/>
          </rPr>
          <t xml:space="preserve">The total population years at risk over the specified time period. </t>
        </r>
        <r>
          <rPr>
            <sz val="8"/>
            <color indexed="81"/>
            <rFont val="Tahoma"/>
          </rPr>
          <t xml:space="preserve">
</t>
        </r>
      </text>
    </comment>
    <comment ref="G4" authorId="0" shapeId="0" xr:uid="{00000000-0006-0000-0B00-000004000000}">
      <text>
        <r>
          <rPr>
            <sz val="11"/>
            <color indexed="81"/>
            <rFont val="Times New Roman"/>
            <family val="1"/>
          </rPr>
          <t>The total number of deaths observed over the specified time period.</t>
        </r>
        <r>
          <rPr>
            <sz val="8"/>
            <color indexed="81"/>
            <rFont val="Tahoma"/>
          </rPr>
          <t xml:space="preserve">
</t>
        </r>
      </text>
    </comment>
    <comment ref="H4" authorId="0" shapeId="0" xr:uid="{00000000-0006-0000-0B00-000005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 authorId="0" shapeId="0" xr:uid="{00000000-0006-0000-0B00-000006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 authorId="0" shapeId="0" xr:uid="{00000000-0006-0000-0B00-000007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 authorId="0" shapeId="0" xr:uid="{00000000-0006-0000-0B00-000008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 authorId="0" shapeId="0" xr:uid="{00000000-0006-0000-0B00-000009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 authorId="0" shapeId="0" xr:uid="{00000000-0006-0000-0B00-00000A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 authorId="0" shapeId="0" xr:uid="{00000000-0006-0000-0B00-00000B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 authorId="0" shapeId="0" xr:uid="{00000000-0006-0000-0B00-00000C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 authorId="0" shapeId="0" xr:uid="{00000000-0006-0000-0B00-00000D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 authorId="0" shapeId="0" xr:uid="{00000000-0006-0000-0B00-00000E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 authorId="0" shapeId="0" xr:uid="{00000000-0006-0000-0B00-00000F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 authorId="0" shapeId="0" xr:uid="{00000000-0006-0000-0B00-000010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 authorId="0" shapeId="0" xr:uid="{00000000-0006-0000-0B00-000011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 authorId="0" shapeId="0" xr:uid="{00000000-0006-0000-0B00-000012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 authorId="0" shapeId="0" xr:uid="{00000000-0006-0000-0B00-000013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13" authorId="0" shapeId="0" xr:uid="{00000000-0006-0000-0B00-000014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18" authorId="0" shapeId="0" xr:uid="{00000000-0006-0000-0B00-000015000000}">
      <text>
        <r>
          <rPr>
            <sz val="11"/>
            <color indexed="81"/>
            <rFont val="Times New Roman"/>
            <family val="1"/>
          </rPr>
          <t>The width in years of the age interval.</t>
        </r>
        <r>
          <rPr>
            <sz val="8"/>
            <color indexed="81"/>
            <rFont val="Tahoma"/>
          </rPr>
          <t xml:space="preserve">
</t>
        </r>
      </text>
    </comment>
    <comment ref="E18" authorId="0" shapeId="0" xr:uid="{00000000-0006-0000-0B00-000016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18" authorId="0" shapeId="0" xr:uid="{00000000-0006-0000-0B00-000017000000}">
      <text>
        <r>
          <rPr>
            <sz val="11"/>
            <color indexed="81"/>
            <rFont val="Times New Roman"/>
            <family val="1"/>
          </rPr>
          <t xml:space="preserve">The total population years at risk over the specified time period. </t>
        </r>
        <r>
          <rPr>
            <sz val="8"/>
            <color indexed="81"/>
            <rFont val="Tahoma"/>
          </rPr>
          <t xml:space="preserve">
</t>
        </r>
      </text>
    </comment>
    <comment ref="G18" authorId="0" shapeId="0" xr:uid="{00000000-0006-0000-0B00-000018000000}">
      <text>
        <r>
          <rPr>
            <sz val="11"/>
            <color indexed="81"/>
            <rFont val="Times New Roman"/>
            <family val="1"/>
          </rPr>
          <t>The total number of deaths observed over the specified time period.</t>
        </r>
        <r>
          <rPr>
            <sz val="8"/>
            <color indexed="81"/>
            <rFont val="Tahoma"/>
          </rPr>
          <t xml:space="preserve">
</t>
        </r>
      </text>
    </comment>
    <comment ref="H18" authorId="0" shapeId="0" xr:uid="{00000000-0006-0000-0B00-000019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18" authorId="0" shapeId="0" xr:uid="{00000000-0006-0000-0B00-00001A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18" authorId="0" shapeId="0" xr:uid="{00000000-0006-0000-0B00-00001B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18" authorId="0" shapeId="0" xr:uid="{00000000-0006-0000-0B00-00001C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18" authorId="0" shapeId="0" xr:uid="{00000000-0006-0000-0B00-00001D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18" authorId="0" shapeId="0" xr:uid="{00000000-0006-0000-0B00-00001E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18" authorId="0" shapeId="0" xr:uid="{00000000-0006-0000-0B00-00001F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18" authorId="0" shapeId="0" xr:uid="{00000000-0006-0000-0B00-000020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18" authorId="0" shapeId="0" xr:uid="{00000000-0006-0000-0B00-000021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18" authorId="0" shapeId="0" xr:uid="{00000000-0006-0000-0B00-000022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18" authorId="0" shapeId="0" xr:uid="{00000000-0006-0000-0B00-000023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18" authorId="0" shapeId="0" xr:uid="{00000000-0006-0000-0B00-000024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18" authorId="0" shapeId="0" xr:uid="{00000000-0006-0000-0B00-000025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18" authorId="0" shapeId="0" xr:uid="{00000000-0006-0000-0B00-000026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18" authorId="0" shapeId="0" xr:uid="{00000000-0006-0000-0B00-000027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27" authorId="0" shapeId="0" xr:uid="{00000000-0006-0000-0B00-000028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32" authorId="0" shapeId="0" xr:uid="{00000000-0006-0000-0B00-000029000000}">
      <text>
        <r>
          <rPr>
            <sz val="11"/>
            <color indexed="81"/>
            <rFont val="Times New Roman"/>
            <family val="1"/>
          </rPr>
          <t>The width in years of the age interval.</t>
        </r>
        <r>
          <rPr>
            <sz val="8"/>
            <color indexed="81"/>
            <rFont val="Tahoma"/>
          </rPr>
          <t xml:space="preserve">
</t>
        </r>
      </text>
    </comment>
    <comment ref="E32" authorId="0" shapeId="0" xr:uid="{00000000-0006-0000-0B00-00002A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32" authorId="0" shapeId="0" xr:uid="{00000000-0006-0000-0B00-00002B000000}">
      <text>
        <r>
          <rPr>
            <sz val="11"/>
            <color indexed="81"/>
            <rFont val="Times New Roman"/>
            <family val="1"/>
          </rPr>
          <t xml:space="preserve">The total population years at risk over the specified time period. </t>
        </r>
        <r>
          <rPr>
            <sz val="8"/>
            <color indexed="81"/>
            <rFont val="Tahoma"/>
          </rPr>
          <t xml:space="preserve">
</t>
        </r>
      </text>
    </comment>
    <comment ref="G32" authorId="0" shapeId="0" xr:uid="{00000000-0006-0000-0B00-00002C000000}">
      <text>
        <r>
          <rPr>
            <sz val="11"/>
            <color indexed="81"/>
            <rFont val="Times New Roman"/>
            <family val="1"/>
          </rPr>
          <t>The total number of deaths observed over the specified time period.</t>
        </r>
        <r>
          <rPr>
            <sz val="8"/>
            <color indexed="81"/>
            <rFont val="Tahoma"/>
          </rPr>
          <t xml:space="preserve">
</t>
        </r>
      </text>
    </comment>
    <comment ref="H32" authorId="0" shapeId="0" xr:uid="{00000000-0006-0000-0B00-00002D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32" authorId="0" shapeId="0" xr:uid="{00000000-0006-0000-0B00-00002E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32" authorId="0" shapeId="0" xr:uid="{00000000-0006-0000-0B00-00002F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32" authorId="0" shapeId="0" xr:uid="{00000000-0006-0000-0B00-000030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32" authorId="0" shapeId="0" xr:uid="{00000000-0006-0000-0B00-000031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32" authorId="0" shapeId="0" xr:uid="{00000000-0006-0000-0B00-000032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32" authorId="0" shapeId="0" xr:uid="{00000000-0006-0000-0B00-000033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32" authorId="0" shapeId="0" xr:uid="{00000000-0006-0000-0B00-000034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32" authorId="0" shapeId="0" xr:uid="{00000000-0006-0000-0B00-000035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32" authorId="0" shapeId="0" xr:uid="{00000000-0006-0000-0B00-000036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32" authorId="0" shapeId="0" xr:uid="{00000000-0006-0000-0B00-000037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32" authorId="0" shapeId="0" xr:uid="{00000000-0006-0000-0B00-000038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32" authorId="0" shapeId="0" xr:uid="{00000000-0006-0000-0B00-000039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32" authorId="0" shapeId="0" xr:uid="{00000000-0006-0000-0B00-00003A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32" authorId="0" shapeId="0" xr:uid="{00000000-0006-0000-0B00-00003B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41" authorId="0" shapeId="0" xr:uid="{00000000-0006-0000-0B00-00003C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46" authorId="0" shapeId="0" xr:uid="{00000000-0006-0000-0B00-00003D000000}">
      <text>
        <r>
          <rPr>
            <sz val="11"/>
            <color indexed="81"/>
            <rFont val="Times New Roman"/>
            <family val="1"/>
          </rPr>
          <t>The width in years of the age interval.</t>
        </r>
        <r>
          <rPr>
            <sz val="8"/>
            <color indexed="81"/>
            <rFont val="Tahoma"/>
          </rPr>
          <t xml:space="preserve">
</t>
        </r>
      </text>
    </comment>
    <comment ref="E46" authorId="0" shapeId="0" xr:uid="{00000000-0006-0000-0B00-00003E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6" authorId="0" shapeId="0" xr:uid="{00000000-0006-0000-0B00-00003F000000}">
      <text>
        <r>
          <rPr>
            <sz val="11"/>
            <color indexed="81"/>
            <rFont val="Times New Roman"/>
            <family val="1"/>
          </rPr>
          <t xml:space="preserve">The total population years at risk over the specified time period. </t>
        </r>
        <r>
          <rPr>
            <sz val="8"/>
            <color indexed="81"/>
            <rFont val="Tahoma"/>
          </rPr>
          <t xml:space="preserve">
</t>
        </r>
      </text>
    </comment>
    <comment ref="G46" authorId="0" shapeId="0" xr:uid="{00000000-0006-0000-0B00-000040000000}">
      <text>
        <r>
          <rPr>
            <sz val="11"/>
            <color indexed="81"/>
            <rFont val="Times New Roman"/>
            <family val="1"/>
          </rPr>
          <t>The total number of deaths observed over the specified time period.</t>
        </r>
        <r>
          <rPr>
            <sz val="8"/>
            <color indexed="81"/>
            <rFont val="Tahoma"/>
          </rPr>
          <t xml:space="preserve">
</t>
        </r>
      </text>
    </comment>
    <comment ref="H46" authorId="0" shapeId="0" xr:uid="{00000000-0006-0000-0B00-000041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6" authorId="0" shapeId="0" xr:uid="{00000000-0006-0000-0B00-000042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6" authorId="0" shapeId="0" xr:uid="{00000000-0006-0000-0B00-000043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6" authorId="0" shapeId="0" xr:uid="{00000000-0006-0000-0B00-000044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6" authorId="0" shapeId="0" xr:uid="{00000000-0006-0000-0B00-000045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6" authorId="0" shapeId="0" xr:uid="{00000000-0006-0000-0B00-000046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6" authorId="0" shapeId="0" xr:uid="{00000000-0006-0000-0B00-000047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6" authorId="0" shapeId="0" xr:uid="{00000000-0006-0000-0B00-000048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6" authorId="0" shapeId="0" xr:uid="{00000000-0006-0000-0B00-000049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6" authorId="0" shapeId="0" xr:uid="{00000000-0006-0000-0B00-00004A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6" authorId="0" shapeId="0" xr:uid="{00000000-0006-0000-0B00-00004B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6" authorId="0" shapeId="0" xr:uid="{00000000-0006-0000-0B00-00004C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6" authorId="0" shapeId="0" xr:uid="{00000000-0006-0000-0B00-00004D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6" authorId="0" shapeId="0" xr:uid="{00000000-0006-0000-0B00-00004E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6" authorId="0" shapeId="0" xr:uid="{00000000-0006-0000-0B00-00004F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55" authorId="0" shapeId="0" xr:uid="{00000000-0006-0000-0B00-000050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Daniel Eayres</author>
  </authors>
  <commentList>
    <comment ref="D4" authorId="0" shapeId="0" xr:uid="{00000000-0006-0000-0C00-000001000000}">
      <text>
        <r>
          <rPr>
            <sz val="11"/>
            <color indexed="81"/>
            <rFont val="Times New Roman"/>
            <family val="1"/>
          </rPr>
          <t>The width in years of the age interval.</t>
        </r>
        <r>
          <rPr>
            <sz val="8"/>
            <color indexed="81"/>
            <rFont val="Tahoma"/>
          </rPr>
          <t xml:space="preserve">
</t>
        </r>
      </text>
    </comment>
    <comment ref="E4" authorId="0" shapeId="0" xr:uid="{00000000-0006-0000-0C00-000002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 authorId="0" shapeId="0" xr:uid="{00000000-0006-0000-0C00-000003000000}">
      <text>
        <r>
          <rPr>
            <sz val="11"/>
            <color indexed="81"/>
            <rFont val="Times New Roman"/>
            <family val="1"/>
          </rPr>
          <t xml:space="preserve">The total population years at risk over the specified time period. </t>
        </r>
        <r>
          <rPr>
            <sz val="8"/>
            <color indexed="81"/>
            <rFont val="Tahoma"/>
          </rPr>
          <t xml:space="preserve">
</t>
        </r>
      </text>
    </comment>
    <comment ref="G4" authorId="0" shapeId="0" xr:uid="{00000000-0006-0000-0C00-000004000000}">
      <text>
        <r>
          <rPr>
            <sz val="11"/>
            <color indexed="81"/>
            <rFont val="Times New Roman"/>
            <family val="1"/>
          </rPr>
          <t>The total number of deaths observed over the specified time period.</t>
        </r>
        <r>
          <rPr>
            <sz val="8"/>
            <color indexed="81"/>
            <rFont val="Tahoma"/>
          </rPr>
          <t xml:space="preserve">
</t>
        </r>
      </text>
    </comment>
    <comment ref="H4" authorId="0" shapeId="0" xr:uid="{00000000-0006-0000-0C00-000005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 authorId="0" shapeId="0" xr:uid="{00000000-0006-0000-0C00-000006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 authorId="0" shapeId="0" xr:uid="{00000000-0006-0000-0C00-000007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 authorId="0" shapeId="0" xr:uid="{00000000-0006-0000-0C00-000008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 authorId="0" shapeId="0" xr:uid="{00000000-0006-0000-0C00-000009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 authorId="0" shapeId="0" xr:uid="{00000000-0006-0000-0C00-00000A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 authorId="0" shapeId="0" xr:uid="{00000000-0006-0000-0C00-00000B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 authorId="0" shapeId="0" xr:uid="{00000000-0006-0000-0C00-00000C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 authorId="0" shapeId="0" xr:uid="{00000000-0006-0000-0C00-00000D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 authorId="0" shapeId="0" xr:uid="{00000000-0006-0000-0C00-00000E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 authorId="0" shapeId="0" xr:uid="{00000000-0006-0000-0C00-00000F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 authorId="0" shapeId="0" xr:uid="{00000000-0006-0000-0C00-000010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 authorId="0" shapeId="0" xr:uid="{00000000-0006-0000-0C00-000011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 authorId="0" shapeId="0" xr:uid="{00000000-0006-0000-0C00-000012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 authorId="0" shapeId="0" xr:uid="{00000000-0006-0000-0C00-000013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13" authorId="0" shapeId="0" xr:uid="{00000000-0006-0000-0C00-000014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18" authorId="0" shapeId="0" xr:uid="{00000000-0006-0000-0C00-000015000000}">
      <text>
        <r>
          <rPr>
            <sz val="11"/>
            <color indexed="81"/>
            <rFont val="Times New Roman"/>
            <family val="1"/>
          </rPr>
          <t>The width in years of the age interval.</t>
        </r>
        <r>
          <rPr>
            <sz val="8"/>
            <color indexed="81"/>
            <rFont val="Tahoma"/>
          </rPr>
          <t xml:space="preserve">
</t>
        </r>
      </text>
    </comment>
    <comment ref="E18" authorId="0" shapeId="0" xr:uid="{00000000-0006-0000-0C00-000016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18" authorId="0" shapeId="0" xr:uid="{00000000-0006-0000-0C00-000017000000}">
      <text>
        <r>
          <rPr>
            <sz val="11"/>
            <color indexed="81"/>
            <rFont val="Times New Roman"/>
            <family val="1"/>
          </rPr>
          <t xml:space="preserve">The total population years at risk over the specified time period. </t>
        </r>
        <r>
          <rPr>
            <sz val="8"/>
            <color indexed="81"/>
            <rFont val="Tahoma"/>
          </rPr>
          <t xml:space="preserve">
</t>
        </r>
      </text>
    </comment>
    <comment ref="G18" authorId="0" shapeId="0" xr:uid="{00000000-0006-0000-0C00-000018000000}">
      <text>
        <r>
          <rPr>
            <sz val="11"/>
            <color indexed="81"/>
            <rFont val="Times New Roman"/>
            <family val="1"/>
          </rPr>
          <t>The total number of deaths observed over the specified time period.</t>
        </r>
        <r>
          <rPr>
            <sz val="8"/>
            <color indexed="81"/>
            <rFont val="Tahoma"/>
          </rPr>
          <t xml:space="preserve">
</t>
        </r>
      </text>
    </comment>
    <comment ref="H18" authorId="0" shapeId="0" xr:uid="{00000000-0006-0000-0C00-000019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18" authorId="0" shapeId="0" xr:uid="{00000000-0006-0000-0C00-00001A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18" authorId="0" shapeId="0" xr:uid="{00000000-0006-0000-0C00-00001B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18" authorId="0" shapeId="0" xr:uid="{00000000-0006-0000-0C00-00001C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18" authorId="0" shapeId="0" xr:uid="{00000000-0006-0000-0C00-00001D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18" authorId="0" shapeId="0" xr:uid="{00000000-0006-0000-0C00-00001E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18" authorId="0" shapeId="0" xr:uid="{00000000-0006-0000-0C00-00001F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18" authorId="0" shapeId="0" xr:uid="{00000000-0006-0000-0C00-000020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18" authorId="0" shapeId="0" xr:uid="{00000000-0006-0000-0C00-000021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18" authorId="0" shapeId="0" xr:uid="{00000000-0006-0000-0C00-000022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18" authorId="0" shapeId="0" xr:uid="{00000000-0006-0000-0C00-000023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18" authorId="0" shapeId="0" xr:uid="{00000000-0006-0000-0C00-000024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18" authorId="0" shapeId="0" xr:uid="{00000000-0006-0000-0C00-000025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18" authorId="0" shapeId="0" xr:uid="{00000000-0006-0000-0C00-000026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18" authorId="0" shapeId="0" xr:uid="{00000000-0006-0000-0C00-000027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27" authorId="0" shapeId="0" xr:uid="{00000000-0006-0000-0C00-000028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32" authorId="0" shapeId="0" xr:uid="{00000000-0006-0000-0C00-000029000000}">
      <text>
        <r>
          <rPr>
            <sz val="11"/>
            <color indexed="81"/>
            <rFont val="Times New Roman"/>
            <family val="1"/>
          </rPr>
          <t>The width in years of the age interval.</t>
        </r>
        <r>
          <rPr>
            <sz val="8"/>
            <color indexed="81"/>
            <rFont val="Tahoma"/>
          </rPr>
          <t xml:space="preserve">
</t>
        </r>
      </text>
    </comment>
    <comment ref="E32" authorId="0" shapeId="0" xr:uid="{00000000-0006-0000-0C00-00002A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32" authorId="0" shapeId="0" xr:uid="{00000000-0006-0000-0C00-00002B000000}">
      <text>
        <r>
          <rPr>
            <sz val="11"/>
            <color indexed="81"/>
            <rFont val="Times New Roman"/>
            <family val="1"/>
          </rPr>
          <t xml:space="preserve">The total population years at risk over the specified time period. </t>
        </r>
        <r>
          <rPr>
            <sz val="8"/>
            <color indexed="81"/>
            <rFont val="Tahoma"/>
          </rPr>
          <t xml:space="preserve">
</t>
        </r>
      </text>
    </comment>
    <comment ref="G32" authorId="0" shapeId="0" xr:uid="{00000000-0006-0000-0C00-00002C000000}">
      <text>
        <r>
          <rPr>
            <sz val="11"/>
            <color indexed="81"/>
            <rFont val="Times New Roman"/>
            <family val="1"/>
          </rPr>
          <t>The total number of deaths observed over the specified time period.</t>
        </r>
        <r>
          <rPr>
            <sz val="8"/>
            <color indexed="81"/>
            <rFont val="Tahoma"/>
          </rPr>
          <t xml:space="preserve">
</t>
        </r>
      </text>
    </comment>
    <comment ref="H32" authorId="0" shapeId="0" xr:uid="{00000000-0006-0000-0C00-00002D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32" authorId="0" shapeId="0" xr:uid="{00000000-0006-0000-0C00-00002E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32" authorId="0" shapeId="0" xr:uid="{00000000-0006-0000-0C00-00002F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32" authorId="0" shapeId="0" xr:uid="{00000000-0006-0000-0C00-000030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32" authorId="0" shapeId="0" xr:uid="{00000000-0006-0000-0C00-000031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32" authorId="0" shapeId="0" xr:uid="{00000000-0006-0000-0C00-000032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32" authorId="0" shapeId="0" xr:uid="{00000000-0006-0000-0C00-000033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32" authorId="0" shapeId="0" xr:uid="{00000000-0006-0000-0C00-000034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32" authorId="0" shapeId="0" xr:uid="{00000000-0006-0000-0C00-000035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32" authorId="0" shapeId="0" xr:uid="{00000000-0006-0000-0C00-000036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32" authorId="0" shapeId="0" xr:uid="{00000000-0006-0000-0C00-000037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32" authorId="0" shapeId="0" xr:uid="{00000000-0006-0000-0C00-000038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32" authorId="0" shapeId="0" xr:uid="{00000000-0006-0000-0C00-000039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32" authorId="0" shapeId="0" xr:uid="{00000000-0006-0000-0C00-00003A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32" authorId="0" shapeId="0" xr:uid="{00000000-0006-0000-0C00-00003B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41" authorId="0" shapeId="0" xr:uid="{00000000-0006-0000-0C00-00003C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46" authorId="0" shapeId="0" xr:uid="{00000000-0006-0000-0C00-00003D000000}">
      <text>
        <r>
          <rPr>
            <sz val="11"/>
            <color indexed="81"/>
            <rFont val="Times New Roman"/>
            <family val="1"/>
          </rPr>
          <t>The width in years of the age interval.</t>
        </r>
        <r>
          <rPr>
            <sz val="8"/>
            <color indexed="81"/>
            <rFont val="Tahoma"/>
          </rPr>
          <t xml:space="preserve">
</t>
        </r>
      </text>
    </comment>
    <comment ref="E46" authorId="0" shapeId="0" xr:uid="{00000000-0006-0000-0C00-00003E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6" authorId="0" shapeId="0" xr:uid="{00000000-0006-0000-0C00-00003F000000}">
      <text>
        <r>
          <rPr>
            <sz val="11"/>
            <color indexed="81"/>
            <rFont val="Times New Roman"/>
            <family val="1"/>
          </rPr>
          <t xml:space="preserve">The total population years at risk over the specified time period. </t>
        </r>
        <r>
          <rPr>
            <sz val="8"/>
            <color indexed="81"/>
            <rFont val="Tahoma"/>
          </rPr>
          <t xml:space="preserve">
</t>
        </r>
      </text>
    </comment>
    <comment ref="G46" authorId="0" shapeId="0" xr:uid="{00000000-0006-0000-0C00-000040000000}">
      <text>
        <r>
          <rPr>
            <sz val="11"/>
            <color indexed="81"/>
            <rFont val="Times New Roman"/>
            <family val="1"/>
          </rPr>
          <t>The total number of deaths observed over the specified time period.</t>
        </r>
        <r>
          <rPr>
            <sz val="8"/>
            <color indexed="81"/>
            <rFont val="Tahoma"/>
          </rPr>
          <t xml:space="preserve">
</t>
        </r>
      </text>
    </comment>
    <comment ref="H46" authorId="0" shapeId="0" xr:uid="{00000000-0006-0000-0C00-000041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6" authorId="0" shapeId="0" xr:uid="{00000000-0006-0000-0C00-000042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6" authorId="0" shapeId="0" xr:uid="{00000000-0006-0000-0C00-000043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6" authorId="0" shapeId="0" xr:uid="{00000000-0006-0000-0C00-000044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6" authorId="0" shapeId="0" xr:uid="{00000000-0006-0000-0C00-000045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6" authorId="0" shapeId="0" xr:uid="{00000000-0006-0000-0C00-000046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6" authorId="0" shapeId="0" xr:uid="{00000000-0006-0000-0C00-000047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6" authorId="0" shapeId="0" xr:uid="{00000000-0006-0000-0C00-000048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6" authorId="0" shapeId="0" xr:uid="{00000000-0006-0000-0C00-000049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6" authorId="0" shapeId="0" xr:uid="{00000000-0006-0000-0C00-00004A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6" authorId="0" shapeId="0" xr:uid="{00000000-0006-0000-0C00-00004B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6" authorId="0" shapeId="0" xr:uid="{00000000-0006-0000-0C00-00004C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6" authorId="0" shapeId="0" xr:uid="{00000000-0006-0000-0C00-00004D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6" authorId="0" shapeId="0" xr:uid="{00000000-0006-0000-0C00-00004E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6" authorId="0" shapeId="0" xr:uid="{00000000-0006-0000-0C00-00004F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55" authorId="0" shapeId="0" xr:uid="{00000000-0006-0000-0C00-000050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Daniel Eayres</author>
  </authors>
  <commentList>
    <comment ref="D4" authorId="0" shapeId="0" xr:uid="{00000000-0006-0000-0D00-000001000000}">
      <text>
        <r>
          <rPr>
            <sz val="11"/>
            <color indexed="81"/>
            <rFont val="Times New Roman"/>
            <family val="1"/>
          </rPr>
          <t>The width in years of the age interval.</t>
        </r>
        <r>
          <rPr>
            <sz val="8"/>
            <color indexed="81"/>
            <rFont val="Tahoma"/>
          </rPr>
          <t xml:space="preserve">
</t>
        </r>
      </text>
    </comment>
    <comment ref="E4" authorId="0" shapeId="0" xr:uid="{00000000-0006-0000-0D00-000002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 authorId="0" shapeId="0" xr:uid="{00000000-0006-0000-0D00-000003000000}">
      <text>
        <r>
          <rPr>
            <sz val="11"/>
            <color indexed="81"/>
            <rFont val="Times New Roman"/>
            <family val="1"/>
          </rPr>
          <t xml:space="preserve">The total population years at risk over the specified time period. </t>
        </r>
        <r>
          <rPr>
            <sz val="8"/>
            <color indexed="81"/>
            <rFont val="Tahoma"/>
          </rPr>
          <t xml:space="preserve">
</t>
        </r>
      </text>
    </comment>
    <comment ref="G4" authorId="0" shapeId="0" xr:uid="{00000000-0006-0000-0D00-000004000000}">
      <text>
        <r>
          <rPr>
            <sz val="11"/>
            <color indexed="81"/>
            <rFont val="Times New Roman"/>
            <family val="1"/>
          </rPr>
          <t>The total number of deaths observed over the specified time period.</t>
        </r>
        <r>
          <rPr>
            <sz val="8"/>
            <color indexed="81"/>
            <rFont val="Tahoma"/>
          </rPr>
          <t xml:space="preserve">
</t>
        </r>
      </text>
    </comment>
    <comment ref="H4" authorId="0" shapeId="0" xr:uid="{00000000-0006-0000-0D00-000005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 authorId="0" shapeId="0" xr:uid="{00000000-0006-0000-0D00-000006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 authorId="0" shapeId="0" xr:uid="{00000000-0006-0000-0D00-000007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 authorId="0" shapeId="0" xr:uid="{00000000-0006-0000-0D00-000008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 authorId="0" shapeId="0" xr:uid="{00000000-0006-0000-0D00-000009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 authorId="0" shapeId="0" xr:uid="{00000000-0006-0000-0D00-00000A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 authorId="0" shapeId="0" xr:uid="{00000000-0006-0000-0D00-00000B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 authorId="0" shapeId="0" xr:uid="{00000000-0006-0000-0D00-00000C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 authorId="0" shapeId="0" xr:uid="{00000000-0006-0000-0D00-00000D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 authorId="0" shapeId="0" xr:uid="{00000000-0006-0000-0D00-00000E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 authorId="0" shapeId="0" xr:uid="{00000000-0006-0000-0D00-00000F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 authorId="0" shapeId="0" xr:uid="{00000000-0006-0000-0D00-000010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 authorId="0" shapeId="0" xr:uid="{00000000-0006-0000-0D00-000011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 authorId="0" shapeId="0" xr:uid="{00000000-0006-0000-0D00-000012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 authorId="0" shapeId="0" xr:uid="{00000000-0006-0000-0D00-000013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13" authorId="0" shapeId="0" xr:uid="{00000000-0006-0000-0D00-000014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18" authorId="0" shapeId="0" xr:uid="{00000000-0006-0000-0D00-000015000000}">
      <text>
        <r>
          <rPr>
            <sz val="11"/>
            <color indexed="81"/>
            <rFont val="Times New Roman"/>
            <family val="1"/>
          </rPr>
          <t>The width in years of the age interval.</t>
        </r>
        <r>
          <rPr>
            <sz val="8"/>
            <color indexed="81"/>
            <rFont val="Tahoma"/>
          </rPr>
          <t xml:space="preserve">
</t>
        </r>
      </text>
    </comment>
    <comment ref="E18" authorId="0" shapeId="0" xr:uid="{00000000-0006-0000-0D00-000016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18" authorId="0" shapeId="0" xr:uid="{00000000-0006-0000-0D00-000017000000}">
      <text>
        <r>
          <rPr>
            <sz val="11"/>
            <color indexed="81"/>
            <rFont val="Times New Roman"/>
            <family val="1"/>
          </rPr>
          <t xml:space="preserve">The total population years at risk over the specified time period. </t>
        </r>
        <r>
          <rPr>
            <sz val="8"/>
            <color indexed="81"/>
            <rFont val="Tahoma"/>
          </rPr>
          <t xml:space="preserve">
</t>
        </r>
      </text>
    </comment>
    <comment ref="G18" authorId="0" shapeId="0" xr:uid="{00000000-0006-0000-0D00-000018000000}">
      <text>
        <r>
          <rPr>
            <sz val="11"/>
            <color indexed="81"/>
            <rFont val="Times New Roman"/>
            <family val="1"/>
          </rPr>
          <t>The total number of deaths observed over the specified time period.</t>
        </r>
        <r>
          <rPr>
            <sz val="8"/>
            <color indexed="81"/>
            <rFont val="Tahoma"/>
          </rPr>
          <t xml:space="preserve">
</t>
        </r>
      </text>
    </comment>
    <comment ref="H18" authorId="0" shapeId="0" xr:uid="{00000000-0006-0000-0D00-000019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18" authorId="0" shapeId="0" xr:uid="{00000000-0006-0000-0D00-00001A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18" authorId="0" shapeId="0" xr:uid="{00000000-0006-0000-0D00-00001B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18" authorId="0" shapeId="0" xr:uid="{00000000-0006-0000-0D00-00001C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18" authorId="0" shapeId="0" xr:uid="{00000000-0006-0000-0D00-00001D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18" authorId="0" shapeId="0" xr:uid="{00000000-0006-0000-0D00-00001E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18" authorId="0" shapeId="0" xr:uid="{00000000-0006-0000-0D00-00001F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18" authorId="0" shapeId="0" xr:uid="{00000000-0006-0000-0D00-000020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18" authorId="0" shapeId="0" xr:uid="{00000000-0006-0000-0D00-000021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18" authorId="0" shapeId="0" xr:uid="{00000000-0006-0000-0D00-000022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18" authorId="0" shapeId="0" xr:uid="{00000000-0006-0000-0D00-000023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18" authorId="0" shapeId="0" xr:uid="{00000000-0006-0000-0D00-000024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18" authorId="0" shapeId="0" xr:uid="{00000000-0006-0000-0D00-000025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18" authorId="0" shapeId="0" xr:uid="{00000000-0006-0000-0D00-000026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18" authorId="0" shapeId="0" xr:uid="{00000000-0006-0000-0D00-000027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27" authorId="0" shapeId="0" xr:uid="{00000000-0006-0000-0D00-000028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32" authorId="0" shapeId="0" xr:uid="{00000000-0006-0000-0D00-000029000000}">
      <text>
        <r>
          <rPr>
            <sz val="11"/>
            <color indexed="81"/>
            <rFont val="Times New Roman"/>
            <family val="1"/>
          </rPr>
          <t>The width in years of the age interval.</t>
        </r>
        <r>
          <rPr>
            <sz val="8"/>
            <color indexed="81"/>
            <rFont val="Tahoma"/>
          </rPr>
          <t xml:space="preserve">
</t>
        </r>
      </text>
    </comment>
    <comment ref="E32" authorId="0" shapeId="0" xr:uid="{00000000-0006-0000-0D00-00002A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32" authorId="0" shapeId="0" xr:uid="{00000000-0006-0000-0D00-00002B000000}">
      <text>
        <r>
          <rPr>
            <sz val="11"/>
            <color indexed="81"/>
            <rFont val="Times New Roman"/>
            <family val="1"/>
          </rPr>
          <t xml:space="preserve">The total population years at risk over the specified time period. </t>
        </r>
        <r>
          <rPr>
            <sz val="8"/>
            <color indexed="81"/>
            <rFont val="Tahoma"/>
          </rPr>
          <t xml:space="preserve">
</t>
        </r>
      </text>
    </comment>
    <comment ref="G32" authorId="0" shapeId="0" xr:uid="{00000000-0006-0000-0D00-00002C000000}">
      <text>
        <r>
          <rPr>
            <sz val="11"/>
            <color indexed="81"/>
            <rFont val="Times New Roman"/>
            <family val="1"/>
          </rPr>
          <t>The total number of deaths observed over the specified time period.</t>
        </r>
        <r>
          <rPr>
            <sz val="8"/>
            <color indexed="81"/>
            <rFont val="Tahoma"/>
          </rPr>
          <t xml:space="preserve">
</t>
        </r>
      </text>
    </comment>
    <comment ref="H32" authorId="0" shapeId="0" xr:uid="{00000000-0006-0000-0D00-00002D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32" authorId="0" shapeId="0" xr:uid="{00000000-0006-0000-0D00-00002E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32" authorId="0" shapeId="0" xr:uid="{00000000-0006-0000-0D00-00002F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32" authorId="0" shapeId="0" xr:uid="{00000000-0006-0000-0D00-000030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32" authorId="0" shapeId="0" xr:uid="{00000000-0006-0000-0D00-000031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32" authorId="0" shapeId="0" xr:uid="{00000000-0006-0000-0D00-000032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32" authorId="0" shapeId="0" xr:uid="{00000000-0006-0000-0D00-000033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32" authorId="0" shapeId="0" xr:uid="{00000000-0006-0000-0D00-000034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32" authorId="0" shapeId="0" xr:uid="{00000000-0006-0000-0D00-000035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32" authorId="0" shapeId="0" xr:uid="{00000000-0006-0000-0D00-000036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32" authorId="0" shapeId="0" xr:uid="{00000000-0006-0000-0D00-000037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32" authorId="0" shapeId="0" xr:uid="{00000000-0006-0000-0D00-000038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32" authorId="0" shapeId="0" xr:uid="{00000000-0006-0000-0D00-000039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32" authorId="0" shapeId="0" xr:uid="{00000000-0006-0000-0D00-00003A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32" authorId="0" shapeId="0" xr:uid="{00000000-0006-0000-0D00-00003B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41" authorId="0" shapeId="0" xr:uid="{00000000-0006-0000-0D00-00003C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46" authorId="0" shapeId="0" xr:uid="{00000000-0006-0000-0D00-00003D000000}">
      <text>
        <r>
          <rPr>
            <sz val="11"/>
            <color indexed="81"/>
            <rFont val="Times New Roman"/>
            <family val="1"/>
          </rPr>
          <t>The width in years of the age interval.</t>
        </r>
        <r>
          <rPr>
            <sz val="8"/>
            <color indexed="81"/>
            <rFont val="Tahoma"/>
          </rPr>
          <t xml:space="preserve">
</t>
        </r>
      </text>
    </comment>
    <comment ref="E46" authorId="0" shapeId="0" xr:uid="{00000000-0006-0000-0D00-00003E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6" authorId="0" shapeId="0" xr:uid="{00000000-0006-0000-0D00-00003F000000}">
      <text>
        <r>
          <rPr>
            <sz val="11"/>
            <color indexed="81"/>
            <rFont val="Times New Roman"/>
            <family val="1"/>
          </rPr>
          <t xml:space="preserve">The total population years at risk over the specified time period. </t>
        </r>
        <r>
          <rPr>
            <sz val="8"/>
            <color indexed="81"/>
            <rFont val="Tahoma"/>
          </rPr>
          <t xml:space="preserve">
</t>
        </r>
      </text>
    </comment>
    <comment ref="G46" authorId="0" shapeId="0" xr:uid="{00000000-0006-0000-0D00-000040000000}">
      <text>
        <r>
          <rPr>
            <sz val="11"/>
            <color indexed="81"/>
            <rFont val="Times New Roman"/>
            <family val="1"/>
          </rPr>
          <t>The total number of deaths observed over the specified time period.</t>
        </r>
        <r>
          <rPr>
            <sz val="8"/>
            <color indexed="81"/>
            <rFont val="Tahoma"/>
          </rPr>
          <t xml:space="preserve">
</t>
        </r>
      </text>
    </comment>
    <comment ref="H46" authorId="0" shapeId="0" xr:uid="{00000000-0006-0000-0D00-000041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6" authorId="0" shapeId="0" xr:uid="{00000000-0006-0000-0D00-000042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6" authorId="0" shapeId="0" xr:uid="{00000000-0006-0000-0D00-000043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6" authorId="0" shapeId="0" xr:uid="{00000000-0006-0000-0D00-000044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6" authorId="0" shapeId="0" xr:uid="{00000000-0006-0000-0D00-000045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6" authorId="0" shapeId="0" xr:uid="{00000000-0006-0000-0D00-000046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6" authorId="0" shapeId="0" xr:uid="{00000000-0006-0000-0D00-000047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6" authorId="0" shapeId="0" xr:uid="{00000000-0006-0000-0D00-000048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6" authorId="0" shapeId="0" xr:uid="{00000000-0006-0000-0D00-000049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6" authorId="0" shapeId="0" xr:uid="{00000000-0006-0000-0D00-00004A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6" authorId="0" shapeId="0" xr:uid="{00000000-0006-0000-0D00-00004B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6" authorId="0" shapeId="0" xr:uid="{00000000-0006-0000-0D00-00004C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6" authorId="0" shapeId="0" xr:uid="{00000000-0006-0000-0D00-00004D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6" authorId="0" shapeId="0" xr:uid="{00000000-0006-0000-0D00-00004E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6" authorId="0" shapeId="0" xr:uid="{00000000-0006-0000-0D00-00004F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55" authorId="0" shapeId="0" xr:uid="{00000000-0006-0000-0D00-000050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Daniel Eayres</author>
  </authors>
  <commentList>
    <comment ref="D4" authorId="0" shapeId="0" xr:uid="{00000000-0006-0000-0E00-000001000000}">
      <text>
        <r>
          <rPr>
            <sz val="11"/>
            <color indexed="81"/>
            <rFont val="Times New Roman"/>
            <family val="1"/>
          </rPr>
          <t>The width in years of the age interval.</t>
        </r>
        <r>
          <rPr>
            <sz val="8"/>
            <color indexed="81"/>
            <rFont val="Tahoma"/>
          </rPr>
          <t xml:space="preserve">
</t>
        </r>
      </text>
    </comment>
    <comment ref="E4" authorId="0" shapeId="0" xr:uid="{00000000-0006-0000-0E00-000002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 authorId="0" shapeId="0" xr:uid="{00000000-0006-0000-0E00-000003000000}">
      <text>
        <r>
          <rPr>
            <sz val="11"/>
            <color indexed="81"/>
            <rFont val="Times New Roman"/>
            <family val="1"/>
          </rPr>
          <t xml:space="preserve">The total population years at risk over the specified time period. </t>
        </r>
        <r>
          <rPr>
            <sz val="8"/>
            <color indexed="81"/>
            <rFont val="Tahoma"/>
          </rPr>
          <t xml:space="preserve">
</t>
        </r>
      </text>
    </comment>
    <comment ref="G4" authorId="0" shapeId="0" xr:uid="{00000000-0006-0000-0E00-000004000000}">
      <text>
        <r>
          <rPr>
            <sz val="11"/>
            <color indexed="81"/>
            <rFont val="Times New Roman"/>
            <family val="1"/>
          </rPr>
          <t>The total number of deaths observed over the specified time period.</t>
        </r>
        <r>
          <rPr>
            <sz val="8"/>
            <color indexed="81"/>
            <rFont val="Tahoma"/>
          </rPr>
          <t xml:space="preserve">
</t>
        </r>
      </text>
    </comment>
    <comment ref="H4" authorId="0" shapeId="0" xr:uid="{00000000-0006-0000-0E00-000005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 authorId="0" shapeId="0" xr:uid="{00000000-0006-0000-0E00-000006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 authorId="0" shapeId="0" xr:uid="{00000000-0006-0000-0E00-000007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 authorId="0" shapeId="0" xr:uid="{00000000-0006-0000-0E00-000008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 authorId="0" shapeId="0" xr:uid="{00000000-0006-0000-0E00-000009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 authorId="0" shapeId="0" xr:uid="{00000000-0006-0000-0E00-00000A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 authorId="0" shapeId="0" xr:uid="{00000000-0006-0000-0E00-00000B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 authorId="0" shapeId="0" xr:uid="{00000000-0006-0000-0E00-00000C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 authorId="0" shapeId="0" xr:uid="{00000000-0006-0000-0E00-00000D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 authorId="0" shapeId="0" xr:uid="{00000000-0006-0000-0E00-00000E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 authorId="0" shapeId="0" xr:uid="{00000000-0006-0000-0E00-00000F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 authorId="0" shapeId="0" xr:uid="{00000000-0006-0000-0E00-000010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 authorId="0" shapeId="0" xr:uid="{00000000-0006-0000-0E00-000011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 authorId="0" shapeId="0" xr:uid="{00000000-0006-0000-0E00-000012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 authorId="0" shapeId="0" xr:uid="{00000000-0006-0000-0E00-000013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13" authorId="0" shapeId="0" xr:uid="{00000000-0006-0000-0E00-000014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18" authorId="0" shapeId="0" xr:uid="{00000000-0006-0000-0E00-000015000000}">
      <text>
        <r>
          <rPr>
            <sz val="11"/>
            <color indexed="81"/>
            <rFont val="Times New Roman"/>
            <family val="1"/>
          </rPr>
          <t>The width in years of the age interval.</t>
        </r>
        <r>
          <rPr>
            <sz val="8"/>
            <color indexed="81"/>
            <rFont val="Tahoma"/>
          </rPr>
          <t xml:space="preserve">
</t>
        </r>
      </text>
    </comment>
    <comment ref="E18" authorId="0" shapeId="0" xr:uid="{00000000-0006-0000-0E00-000016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18" authorId="0" shapeId="0" xr:uid="{00000000-0006-0000-0E00-000017000000}">
      <text>
        <r>
          <rPr>
            <sz val="11"/>
            <color indexed="81"/>
            <rFont val="Times New Roman"/>
            <family val="1"/>
          </rPr>
          <t xml:space="preserve">The total population years at risk over the specified time period. </t>
        </r>
        <r>
          <rPr>
            <sz val="8"/>
            <color indexed="81"/>
            <rFont val="Tahoma"/>
          </rPr>
          <t xml:space="preserve">
</t>
        </r>
      </text>
    </comment>
    <comment ref="G18" authorId="0" shapeId="0" xr:uid="{00000000-0006-0000-0E00-000018000000}">
      <text>
        <r>
          <rPr>
            <sz val="11"/>
            <color indexed="81"/>
            <rFont val="Times New Roman"/>
            <family val="1"/>
          </rPr>
          <t>The total number of deaths observed over the specified time period.</t>
        </r>
        <r>
          <rPr>
            <sz val="8"/>
            <color indexed="81"/>
            <rFont val="Tahoma"/>
          </rPr>
          <t xml:space="preserve">
</t>
        </r>
      </text>
    </comment>
    <comment ref="H18" authorId="0" shapeId="0" xr:uid="{00000000-0006-0000-0E00-000019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18" authorId="0" shapeId="0" xr:uid="{00000000-0006-0000-0E00-00001A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18" authorId="0" shapeId="0" xr:uid="{00000000-0006-0000-0E00-00001B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18" authorId="0" shapeId="0" xr:uid="{00000000-0006-0000-0E00-00001C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18" authorId="0" shapeId="0" xr:uid="{00000000-0006-0000-0E00-00001D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18" authorId="0" shapeId="0" xr:uid="{00000000-0006-0000-0E00-00001E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18" authorId="0" shapeId="0" xr:uid="{00000000-0006-0000-0E00-00001F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18" authorId="0" shapeId="0" xr:uid="{00000000-0006-0000-0E00-000020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18" authorId="0" shapeId="0" xr:uid="{00000000-0006-0000-0E00-000021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18" authorId="0" shapeId="0" xr:uid="{00000000-0006-0000-0E00-000022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18" authorId="0" shapeId="0" xr:uid="{00000000-0006-0000-0E00-000023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18" authorId="0" shapeId="0" xr:uid="{00000000-0006-0000-0E00-000024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18" authorId="0" shapeId="0" xr:uid="{00000000-0006-0000-0E00-000025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18" authorId="0" shapeId="0" xr:uid="{00000000-0006-0000-0E00-000026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18" authorId="0" shapeId="0" xr:uid="{00000000-0006-0000-0E00-000027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27" authorId="0" shapeId="0" xr:uid="{00000000-0006-0000-0E00-000028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32" authorId="0" shapeId="0" xr:uid="{00000000-0006-0000-0E00-000029000000}">
      <text>
        <r>
          <rPr>
            <sz val="11"/>
            <color indexed="81"/>
            <rFont val="Times New Roman"/>
            <family val="1"/>
          </rPr>
          <t>The width in years of the age interval.</t>
        </r>
        <r>
          <rPr>
            <sz val="8"/>
            <color indexed="81"/>
            <rFont val="Tahoma"/>
          </rPr>
          <t xml:space="preserve">
</t>
        </r>
      </text>
    </comment>
    <comment ref="E32" authorId="0" shapeId="0" xr:uid="{00000000-0006-0000-0E00-00002A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32" authorId="0" shapeId="0" xr:uid="{00000000-0006-0000-0E00-00002B000000}">
      <text>
        <r>
          <rPr>
            <sz val="11"/>
            <color indexed="81"/>
            <rFont val="Times New Roman"/>
            <family val="1"/>
          </rPr>
          <t xml:space="preserve">The total population years at risk over the specified time period. </t>
        </r>
        <r>
          <rPr>
            <sz val="8"/>
            <color indexed="81"/>
            <rFont val="Tahoma"/>
          </rPr>
          <t xml:space="preserve">
</t>
        </r>
      </text>
    </comment>
    <comment ref="G32" authorId="0" shapeId="0" xr:uid="{00000000-0006-0000-0E00-00002C000000}">
      <text>
        <r>
          <rPr>
            <sz val="11"/>
            <color indexed="81"/>
            <rFont val="Times New Roman"/>
            <family val="1"/>
          </rPr>
          <t>The total number of deaths observed over the specified time period.</t>
        </r>
        <r>
          <rPr>
            <sz val="8"/>
            <color indexed="81"/>
            <rFont val="Tahoma"/>
          </rPr>
          <t xml:space="preserve">
</t>
        </r>
      </text>
    </comment>
    <comment ref="H32" authorId="0" shapeId="0" xr:uid="{00000000-0006-0000-0E00-00002D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32" authorId="0" shapeId="0" xr:uid="{00000000-0006-0000-0E00-00002E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32" authorId="0" shapeId="0" xr:uid="{00000000-0006-0000-0E00-00002F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32" authorId="0" shapeId="0" xr:uid="{00000000-0006-0000-0E00-000030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32" authorId="0" shapeId="0" xr:uid="{00000000-0006-0000-0E00-000031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32" authorId="0" shapeId="0" xr:uid="{00000000-0006-0000-0E00-000032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32" authorId="0" shapeId="0" xr:uid="{00000000-0006-0000-0E00-000033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32" authorId="0" shapeId="0" xr:uid="{00000000-0006-0000-0E00-000034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32" authorId="0" shapeId="0" xr:uid="{00000000-0006-0000-0E00-000035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32" authorId="0" shapeId="0" xr:uid="{00000000-0006-0000-0E00-000036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32" authorId="0" shapeId="0" xr:uid="{00000000-0006-0000-0E00-000037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32" authorId="0" shapeId="0" xr:uid="{00000000-0006-0000-0E00-000038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32" authorId="0" shapeId="0" xr:uid="{00000000-0006-0000-0E00-000039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32" authorId="0" shapeId="0" xr:uid="{00000000-0006-0000-0E00-00003A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32" authorId="0" shapeId="0" xr:uid="{00000000-0006-0000-0E00-00003B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41" authorId="0" shapeId="0" xr:uid="{00000000-0006-0000-0E00-00003C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46" authorId="0" shapeId="0" xr:uid="{00000000-0006-0000-0E00-00003D000000}">
      <text>
        <r>
          <rPr>
            <sz val="11"/>
            <color indexed="81"/>
            <rFont val="Times New Roman"/>
            <family val="1"/>
          </rPr>
          <t>The width in years of the age interval.</t>
        </r>
        <r>
          <rPr>
            <sz val="8"/>
            <color indexed="81"/>
            <rFont val="Tahoma"/>
          </rPr>
          <t xml:space="preserve">
</t>
        </r>
      </text>
    </comment>
    <comment ref="E46" authorId="0" shapeId="0" xr:uid="{00000000-0006-0000-0E00-00003E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6" authorId="0" shapeId="0" xr:uid="{00000000-0006-0000-0E00-00003F000000}">
      <text>
        <r>
          <rPr>
            <sz val="11"/>
            <color indexed="81"/>
            <rFont val="Times New Roman"/>
            <family val="1"/>
          </rPr>
          <t xml:space="preserve">The total population years at risk over the specified time period. </t>
        </r>
        <r>
          <rPr>
            <sz val="8"/>
            <color indexed="81"/>
            <rFont val="Tahoma"/>
          </rPr>
          <t xml:space="preserve">
</t>
        </r>
      </text>
    </comment>
    <comment ref="G46" authorId="0" shapeId="0" xr:uid="{00000000-0006-0000-0E00-000040000000}">
      <text>
        <r>
          <rPr>
            <sz val="11"/>
            <color indexed="81"/>
            <rFont val="Times New Roman"/>
            <family val="1"/>
          </rPr>
          <t>The total number of deaths observed over the specified time period.</t>
        </r>
        <r>
          <rPr>
            <sz val="8"/>
            <color indexed="81"/>
            <rFont val="Tahoma"/>
          </rPr>
          <t xml:space="preserve">
</t>
        </r>
      </text>
    </comment>
    <comment ref="H46" authorId="0" shapeId="0" xr:uid="{00000000-0006-0000-0E00-000041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6" authorId="0" shapeId="0" xr:uid="{00000000-0006-0000-0E00-000042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6" authorId="0" shapeId="0" xr:uid="{00000000-0006-0000-0E00-000043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6" authorId="0" shapeId="0" xr:uid="{00000000-0006-0000-0E00-000044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6" authorId="0" shapeId="0" xr:uid="{00000000-0006-0000-0E00-000045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6" authorId="0" shapeId="0" xr:uid="{00000000-0006-0000-0E00-000046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6" authorId="0" shapeId="0" xr:uid="{00000000-0006-0000-0E00-000047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6" authorId="0" shapeId="0" xr:uid="{00000000-0006-0000-0E00-000048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6" authorId="0" shapeId="0" xr:uid="{00000000-0006-0000-0E00-000049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6" authorId="0" shapeId="0" xr:uid="{00000000-0006-0000-0E00-00004A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6" authorId="0" shapeId="0" xr:uid="{00000000-0006-0000-0E00-00004B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6" authorId="0" shapeId="0" xr:uid="{00000000-0006-0000-0E00-00004C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6" authorId="0" shapeId="0" xr:uid="{00000000-0006-0000-0E00-00004D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6" authorId="0" shapeId="0" xr:uid="{00000000-0006-0000-0E00-00004E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6" authorId="0" shapeId="0" xr:uid="{00000000-0006-0000-0E00-00004F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55" authorId="0" shapeId="0" xr:uid="{00000000-0006-0000-0E00-000050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Daniel Eayres</author>
  </authors>
  <commentList>
    <comment ref="D4" authorId="0" shapeId="0" xr:uid="{00000000-0006-0000-0F00-000001000000}">
      <text>
        <r>
          <rPr>
            <sz val="11"/>
            <color indexed="81"/>
            <rFont val="Times New Roman"/>
            <family val="1"/>
          </rPr>
          <t>The width in years of the age interval.</t>
        </r>
        <r>
          <rPr>
            <sz val="8"/>
            <color indexed="81"/>
            <rFont val="Tahoma"/>
          </rPr>
          <t xml:space="preserve">
</t>
        </r>
      </text>
    </comment>
    <comment ref="E4" authorId="0" shapeId="0" xr:uid="{00000000-0006-0000-0F00-000002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 authorId="0" shapeId="0" xr:uid="{00000000-0006-0000-0F00-000003000000}">
      <text>
        <r>
          <rPr>
            <sz val="11"/>
            <color indexed="81"/>
            <rFont val="Times New Roman"/>
            <family val="1"/>
          </rPr>
          <t xml:space="preserve">The total population years at risk over the specified time period. </t>
        </r>
        <r>
          <rPr>
            <sz val="8"/>
            <color indexed="81"/>
            <rFont val="Tahoma"/>
          </rPr>
          <t xml:space="preserve">
</t>
        </r>
      </text>
    </comment>
    <comment ref="G4" authorId="0" shapeId="0" xr:uid="{00000000-0006-0000-0F00-000004000000}">
      <text>
        <r>
          <rPr>
            <sz val="11"/>
            <color indexed="81"/>
            <rFont val="Times New Roman"/>
            <family val="1"/>
          </rPr>
          <t>The total number of deaths observed over the specified time period.</t>
        </r>
        <r>
          <rPr>
            <sz val="8"/>
            <color indexed="81"/>
            <rFont val="Tahoma"/>
          </rPr>
          <t xml:space="preserve">
</t>
        </r>
      </text>
    </comment>
    <comment ref="H4" authorId="0" shapeId="0" xr:uid="{00000000-0006-0000-0F00-000005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 authorId="0" shapeId="0" xr:uid="{00000000-0006-0000-0F00-000006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 authorId="0" shapeId="0" xr:uid="{00000000-0006-0000-0F00-000007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 authorId="0" shapeId="0" xr:uid="{00000000-0006-0000-0F00-000008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 authorId="0" shapeId="0" xr:uid="{00000000-0006-0000-0F00-000009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 authorId="0" shapeId="0" xr:uid="{00000000-0006-0000-0F00-00000A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 authorId="0" shapeId="0" xr:uid="{00000000-0006-0000-0F00-00000B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 authorId="0" shapeId="0" xr:uid="{00000000-0006-0000-0F00-00000C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 authorId="0" shapeId="0" xr:uid="{00000000-0006-0000-0F00-00000D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 authorId="0" shapeId="0" xr:uid="{00000000-0006-0000-0F00-00000E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 authorId="0" shapeId="0" xr:uid="{00000000-0006-0000-0F00-00000F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 authorId="0" shapeId="0" xr:uid="{00000000-0006-0000-0F00-000010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 authorId="0" shapeId="0" xr:uid="{00000000-0006-0000-0F00-000011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 authorId="0" shapeId="0" xr:uid="{00000000-0006-0000-0F00-000012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 authorId="0" shapeId="0" xr:uid="{00000000-0006-0000-0F00-000013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13" authorId="0" shapeId="0" xr:uid="{00000000-0006-0000-0F00-000014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18" authorId="0" shapeId="0" xr:uid="{00000000-0006-0000-0F00-000015000000}">
      <text>
        <r>
          <rPr>
            <sz val="11"/>
            <color indexed="81"/>
            <rFont val="Times New Roman"/>
            <family val="1"/>
          </rPr>
          <t>The width in years of the age interval.</t>
        </r>
        <r>
          <rPr>
            <sz val="8"/>
            <color indexed="81"/>
            <rFont val="Tahoma"/>
          </rPr>
          <t xml:space="preserve">
</t>
        </r>
      </text>
    </comment>
    <comment ref="E18" authorId="0" shapeId="0" xr:uid="{00000000-0006-0000-0F00-000016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18" authorId="0" shapeId="0" xr:uid="{00000000-0006-0000-0F00-000017000000}">
      <text>
        <r>
          <rPr>
            <sz val="11"/>
            <color indexed="81"/>
            <rFont val="Times New Roman"/>
            <family val="1"/>
          </rPr>
          <t xml:space="preserve">The total population years at risk over the specified time period. </t>
        </r>
        <r>
          <rPr>
            <sz val="8"/>
            <color indexed="81"/>
            <rFont val="Tahoma"/>
          </rPr>
          <t xml:space="preserve">
</t>
        </r>
      </text>
    </comment>
    <comment ref="G18" authorId="0" shapeId="0" xr:uid="{00000000-0006-0000-0F00-000018000000}">
      <text>
        <r>
          <rPr>
            <sz val="11"/>
            <color indexed="81"/>
            <rFont val="Times New Roman"/>
            <family val="1"/>
          </rPr>
          <t>The total number of deaths observed over the specified time period.</t>
        </r>
        <r>
          <rPr>
            <sz val="8"/>
            <color indexed="81"/>
            <rFont val="Tahoma"/>
          </rPr>
          <t xml:space="preserve">
</t>
        </r>
      </text>
    </comment>
    <comment ref="H18" authorId="0" shapeId="0" xr:uid="{00000000-0006-0000-0F00-000019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18" authorId="0" shapeId="0" xr:uid="{00000000-0006-0000-0F00-00001A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18" authorId="0" shapeId="0" xr:uid="{00000000-0006-0000-0F00-00001B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18" authorId="0" shapeId="0" xr:uid="{00000000-0006-0000-0F00-00001C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18" authorId="0" shapeId="0" xr:uid="{00000000-0006-0000-0F00-00001D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18" authorId="0" shapeId="0" xr:uid="{00000000-0006-0000-0F00-00001E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18" authorId="0" shapeId="0" xr:uid="{00000000-0006-0000-0F00-00001F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18" authorId="0" shapeId="0" xr:uid="{00000000-0006-0000-0F00-000020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18" authorId="0" shapeId="0" xr:uid="{00000000-0006-0000-0F00-000021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18" authorId="0" shapeId="0" xr:uid="{00000000-0006-0000-0F00-000022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18" authorId="0" shapeId="0" xr:uid="{00000000-0006-0000-0F00-000023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18" authorId="0" shapeId="0" xr:uid="{00000000-0006-0000-0F00-000024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18" authorId="0" shapeId="0" xr:uid="{00000000-0006-0000-0F00-000025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18" authorId="0" shapeId="0" xr:uid="{00000000-0006-0000-0F00-000026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18" authorId="0" shapeId="0" xr:uid="{00000000-0006-0000-0F00-000027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27" authorId="0" shapeId="0" xr:uid="{00000000-0006-0000-0F00-000028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32" authorId="0" shapeId="0" xr:uid="{00000000-0006-0000-0F00-000029000000}">
      <text>
        <r>
          <rPr>
            <sz val="11"/>
            <color indexed="81"/>
            <rFont val="Times New Roman"/>
            <family val="1"/>
          </rPr>
          <t>The width in years of the age interval.</t>
        </r>
        <r>
          <rPr>
            <sz val="8"/>
            <color indexed="81"/>
            <rFont val="Tahoma"/>
          </rPr>
          <t xml:space="preserve">
</t>
        </r>
      </text>
    </comment>
    <comment ref="E32" authorId="0" shapeId="0" xr:uid="{00000000-0006-0000-0F00-00002A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32" authorId="0" shapeId="0" xr:uid="{00000000-0006-0000-0F00-00002B000000}">
      <text>
        <r>
          <rPr>
            <sz val="11"/>
            <color indexed="81"/>
            <rFont val="Times New Roman"/>
            <family val="1"/>
          </rPr>
          <t xml:space="preserve">The total population years at risk over the specified time period. </t>
        </r>
        <r>
          <rPr>
            <sz val="8"/>
            <color indexed="81"/>
            <rFont val="Tahoma"/>
          </rPr>
          <t xml:space="preserve">
</t>
        </r>
      </text>
    </comment>
    <comment ref="G32" authorId="0" shapeId="0" xr:uid="{00000000-0006-0000-0F00-00002C000000}">
      <text>
        <r>
          <rPr>
            <sz val="11"/>
            <color indexed="81"/>
            <rFont val="Times New Roman"/>
            <family val="1"/>
          </rPr>
          <t>The total number of deaths observed over the specified time period.</t>
        </r>
        <r>
          <rPr>
            <sz val="8"/>
            <color indexed="81"/>
            <rFont val="Tahoma"/>
          </rPr>
          <t xml:space="preserve">
</t>
        </r>
      </text>
    </comment>
    <comment ref="H32" authorId="0" shapeId="0" xr:uid="{00000000-0006-0000-0F00-00002D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32" authorId="0" shapeId="0" xr:uid="{00000000-0006-0000-0F00-00002E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32" authorId="0" shapeId="0" xr:uid="{00000000-0006-0000-0F00-00002F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32" authorId="0" shapeId="0" xr:uid="{00000000-0006-0000-0F00-000030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32" authorId="0" shapeId="0" xr:uid="{00000000-0006-0000-0F00-000031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32" authorId="0" shapeId="0" xr:uid="{00000000-0006-0000-0F00-000032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32" authorId="0" shapeId="0" xr:uid="{00000000-0006-0000-0F00-000033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32" authorId="0" shapeId="0" xr:uid="{00000000-0006-0000-0F00-000034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32" authorId="0" shapeId="0" xr:uid="{00000000-0006-0000-0F00-000035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32" authorId="0" shapeId="0" xr:uid="{00000000-0006-0000-0F00-000036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32" authorId="0" shapeId="0" xr:uid="{00000000-0006-0000-0F00-000037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32" authorId="0" shapeId="0" xr:uid="{00000000-0006-0000-0F00-000038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32" authorId="0" shapeId="0" xr:uid="{00000000-0006-0000-0F00-000039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32" authorId="0" shapeId="0" xr:uid="{00000000-0006-0000-0F00-00003A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32" authorId="0" shapeId="0" xr:uid="{00000000-0006-0000-0F00-00003B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41" authorId="0" shapeId="0" xr:uid="{00000000-0006-0000-0F00-00003C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46" authorId="0" shapeId="0" xr:uid="{00000000-0006-0000-0F00-00003D000000}">
      <text>
        <r>
          <rPr>
            <sz val="11"/>
            <color indexed="81"/>
            <rFont val="Times New Roman"/>
            <family val="1"/>
          </rPr>
          <t>The width in years of the age interval.</t>
        </r>
        <r>
          <rPr>
            <sz val="8"/>
            <color indexed="81"/>
            <rFont val="Tahoma"/>
          </rPr>
          <t xml:space="preserve">
</t>
        </r>
      </text>
    </comment>
    <comment ref="E46" authorId="0" shapeId="0" xr:uid="{00000000-0006-0000-0F00-00003E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6" authorId="0" shapeId="0" xr:uid="{00000000-0006-0000-0F00-00003F000000}">
      <text>
        <r>
          <rPr>
            <sz val="11"/>
            <color indexed="81"/>
            <rFont val="Times New Roman"/>
            <family val="1"/>
          </rPr>
          <t xml:space="preserve">The total population years at risk over the specified time period. </t>
        </r>
        <r>
          <rPr>
            <sz val="8"/>
            <color indexed="81"/>
            <rFont val="Tahoma"/>
          </rPr>
          <t xml:space="preserve">
</t>
        </r>
      </text>
    </comment>
    <comment ref="G46" authorId="0" shapeId="0" xr:uid="{00000000-0006-0000-0F00-000040000000}">
      <text>
        <r>
          <rPr>
            <sz val="11"/>
            <color indexed="81"/>
            <rFont val="Times New Roman"/>
            <family val="1"/>
          </rPr>
          <t>The total number of deaths observed over the specified time period.</t>
        </r>
        <r>
          <rPr>
            <sz val="8"/>
            <color indexed="81"/>
            <rFont val="Tahoma"/>
          </rPr>
          <t xml:space="preserve">
</t>
        </r>
      </text>
    </comment>
    <comment ref="H46" authorId="0" shapeId="0" xr:uid="{00000000-0006-0000-0F00-000041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6" authorId="0" shapeId="0" xr:uid="{00000000-0006-0000-0F00-000042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6" authorId="0" shapeId="0" xr:uid="{00000000-0006-0000-0F00-000043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6" authorId="0" shapeId="0" xr:uid="{00000000-0006-0000-0F00-000044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6" authorId="0" shapeId="0" xr:uid="{00000000-0006-0000-0F00-000045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6" authorId="0" shapeId="0" xr:uid="{00000000-0006-0000-0F00-000046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6" authorId="0" shapeId="0" xr:uid="{00000000-0006-0000-0F00-000047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6" authorId="0" shapeId="0" xr:uid="{00000000-0006-0000-0F00-000048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6" authorId="0" shapeId="0" xr:uid="{00000000-0006-0000-0F00-000049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6" authorId="0" shapeId="0" xr:uid="{00000000-0006-0000-0F00-00004A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6" authorId="0" shapeId="0" xr:uid="{00000000-0006-0000-0F00-00004B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6" authorId="0" shapeId="0" xr:uid="{00000000-0006-0000-0F00-00004C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6" authorId="0" shapeId="0" xr:uid="{00000000-0006-0000-0F00-00004D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6" authorId="0" shapeId="0" xr:uid="{00000000-0006-0000-0F00-00004E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6" authorId="0" shapeId="0" xr:uid="{00000000-0006-0000-0F00-00004F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55" authorId="0" shapeId="0" xr:uid="{00000000-0006-0000-0F00-000050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Daniel Eayres</author>
  </authors>
  <commentList>
    <comment ref="D4" authorId="0" shapeId="0" xr:uid="{00000000-0006-0000-1000-000001000000}">
      <text>
        <r>
          <rPr>
            <sz val="11"/>
            <color indexed="81"/>
            <rFont val="Times New Roman"/>
            <family val="1"/>
          </rPr>
          <t>The width in years of the age interval.</t>
        </r>
        <r>
          <rPr>
            <sz val="8"/>
            <color indexed="81"/>
            <rFont val="Tahoma"/>
          </rPr>
          <t xml:space="preserve">
</t>
        </r>
      </text>
    </comment>
    <comment ref="E4" authorId="0" shapeId="0" xr:uid="{00000000-0006-0000-1000-000002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 authorId="0" shapeId="0" xr:uid="{00000000-0006-0000-1000-000003000000}">
      <text>
        <r>
          <rPr>
            <sz val="11"/>
            <color indexed="81"/>
            <rFont val="Times New Roman"/>
            <family val="1"/>
          </rPr>
          <t xml:space="preserve">The total population years at risk over the specified time period. </t>
        </r>
        <r>
          <rPr>
            <sz val="8"/>
            <color indexed="81"/>
            <rFont val="Tahoma"/>
          </rPr>
          <t xml:space="preserve">
</t>
        </r>
      </text>
    </comment>
    <comment ref="G4" authorId="0" shapeId="0" xr:uid="{00000000-0006-0000-1000-000004000000}">
      <text>
        <r>
          <rPr>
            <sz val="11"/>
            <color indexed="81"/>
            <rFont val="Times New Roman"/>
            <family val="1"/>
          </rPr>
          <t>The total number of deaths observed over the specified time period.</t>
        </r>
        <r>
          <rPr>
            <sz val="8"/>
            <color indexed="81"/>
            <rFont val="Tahoma"/>
          </rPr>
          <t xml:space="preserve">
</t>
        </r>
      </text>
    </comment>
    <comment ref="H4" authorId="0" shapeId="0" xr:uid="{00000000-0006-0000-1000-000005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 authorId="0" shapeId="0" xr:uid="{00000000-0006-0000-1000-000006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 authorId="0" shapeId="0" xr:uid="{00000000-0006-0000-1000-000007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 authorId="0" shapeId="0" xr:uid="{00000000-0006-0000-1000-000008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 authorId="0" shapeId="0" xr:uid="{00000000-0006-0000-1000-000009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 authorId="0" shapeId="0" xr:uid="{00000000-0006-0000-1000-00000A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 authorId="0" shapeId="0" xr:uid="{00000000-0006-0000-1000-00000B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 authorId="0" shapeId="0" xr:uid="{00000000-0006-0000-1000-00000C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 authorId="0" shapeId="0" xr:uid="{00000000-0006-0000-1000-00000D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 authorId="0" shapeId="0" xr:uid="{00000000-0006-0000-1000-00000E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 authorId="0" shapeId="0" xr:uid="{00000000-0006-0000-1000-00000F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 authorId="0" shapeId="0" xr:uid="{00000000-0006-0000-1000-000010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 authorId="0" shapeId="0" xr:uid="{00000000-0006-0000-1000-000011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 authorId="0" shapeId="0" xr:uid="{00000000-0006-0000-1000-000012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 authorId="0" shapeId="0" xr:uid="{00000000-0006-0000-1000-000013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13" authorId="0" shapeId="0" xr:uid="{00000000-0006-0000-1000-000014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18" authorId="0" shapeId="0" xr:uid="{00000000-0006-0000-1000-000015000000}">
      <text>
        <r>
          <rPr>
            <sz val="11"/>
            <color indexed="81"/>
            <rFont val="Times New Roman"/>
            <family val="1"/>
          </rPr>
          <t>The width in years of the age interval.</t>
        </r>
        <r>
          <rPr>
            <sz val="8"/>
            <color indexed="81"/>
            <rFont val="Tahoma"/>
          </rPr>
          <t xml:space="preserve">
</t>
        </r>
      </text>
    </comment>
    <comment ref="E18" authorId="0" shapeId="0" xr:uid="{00000000-0006-0000-1000-000016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18" authorId="0" shapeId="0" xr:uid="{00000000-0006-0000-1000-000017000000}">
      <text>
        <r>
          <rPr>
            <sz val="11"/>
            <color indexed="81"/>
            <rFont val="Times New Roman"/>
            <family val="1"/>
          </rPr>
          <t xml:space="preserve">The total population years at risk over the specified time period. </t>
        </r>
        <r>
          <rPr>
            <sz val="8"/>
            <color indexed="81"/>
            <rFont val="Tahoma"/>
          </rPr>
          <t xml:space="preserve">
</t>
        </r>
      </text>
    </comment>
    <comment ref="G18" authorId="0" shapeId="0" xr:uid="{00000000-0006-0000-1000-000018000000}">
      <text>
        <r>
          <rPr>
            <sz val="11"/>
            <color indexed="81"/>
            <rFont val="Times New Roman"/>
            <family val="1"/>
          </rPr>
          <t>The total number of deaths observed over the specified time period.</t>
        </r>
        <r>
          <rPr>
            <sz val="8"/>
            <color indexed="81"/>
            <rFont val="Tahoma"/>
          </rPr>
          <t xml:space="preserve">
</t>
        </r>
      </text>
    </comment>
    <comment ref="H18" authorId="0" shapeId="0" xr:uid="{00000000-0006-0000-1000-000019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18" authorId="0" shapeId="0" xr:uid="{00000000-0006-0000-1000-00001A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18" authorId="0" shapeId="0" xr:uid="{00000000-0006-0000-1000-00001B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18" authorId="0" shapeId="0" xr:uid="{00000000-0006-0000-1000-00001C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18" authorId="0" shapeId="0" xr:uid="{00000000-0006-0000-1000-00001D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18" authorId="0" shapeId="0" xr:uid="{00000000-0006-0000-1000-00001E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18" authorId="0" shapeId="0" xr:uid="{00000000-0006-0000-1000-00001F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18" authorId="0" shapeId="0" xr:uid="{00000000-0006-0000-1000-000020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18" authorId="0" shapeId="0" xr:uid="{00000000-0006-0000-1000-000021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18" authorId="0" shapeId="0" xr:uid="{00000000-0006-0000-1000-000022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18" authorId="0" shapeId="0" xr:uid="{00000000-0006-0000-1000-000023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18" authorId="0" shapeId="0" xr:uid="{00000000-0006-0000-1000-000024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18" authorId="0" shapeId="0" xr:uid="{00000000-0006-0000-1000-000025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18" authorId="0" shapeId="0" xr:uid="{00000000-0006-0000-1000-000026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18" authorId="0" shapeId="0" xr:uid="{00000000-0006-0000-1000-000027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27" authorId="0" shapeId="0" xr:uid="{00000000-0006-0000-1000-000028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32" authorId="0" shapeId="0" xr:uid="{00000000-0006-0000-1000-000029000000}">
      <text>
        <r>
          <rPr>
            <sz val="11"/>
            <color indexed="81"/>
            <rFont val="Times New Roman"/>
            <family val="1"/>
          </rPr>
          <t>The width in years of the age interval.</t>
        </r>
        <r>
          <rPr>
            <sz val="8"/>
            <color indexed="81"/>
            <rFont val="Tahoma"/>
          </rPr>
          <t xml:space="preserve">
</t>
        </r>
      </text>
    </comment>
    <comment ref="E32" authorId="0" shapeId="0" xr:uid="{00000000-0006-0000-1000-00002A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32" authorId="0" shapeId="0" xr:uid="{00000000-0006-0000-1000-00002B000000}">
      <text>
        <r>
          <rPr>
            <sz val="11"/>
            <color indexed="81"/>
            <rFont val="Times New Roman"/>
            <family val="1"/>
          </rPr>
          <t xml:space="preserve">The total population years at risk over the specified time period. </t>
        </r>
        <r>
          <rPr>
            <sz val="8"/>
            <color indexed="81"/>
            <rFont val="Tahoma"/>
          </rPr>
          <t xml:space="preserve">
</t>
        </r>
      </text>
    </comment>
    <comment ref="G32" authorId="0" shapeId="0" xr:uid="{00000000-0006-0000-1000-00002C000000}">
      <text>
        <r>
          <rPr>
            <sz val="11"/>
            <color indexed="81"/>
            <rFont val="Times New Roman"/>
            <family val="1"/>
          </rPr>
          <t>The total number of deaths observed over the specified time period.</t>
        </r>
        <r>
          <rPr>
            <sz val="8"/>
            <color indexed="81"/>
            <rFont val="Tahoma"/>
          </rPr>
          <t xml:space="preserve">
</t>
        </r>
      </text>
    </comment>
    <comment ref="H32" authorId="0" shapeId="0" xr:uid="{00000000-0006-0000-1000-00002D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32" authorId="0" shapeId="0" xr:uid="{00000000-0006-0000-1000-00002E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32" authorId="0" shapeId="0" xr:uid="{00000000-0006-0000-1000-00002F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32" authorId="0" shapeId="0" xr:uid="{00000000-0006-0000-1000-000030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32" authorId="0" shapeId="0" xr:uid="{00000000-0006-0000-1000-000031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32" authorId="0" shapeId="0" xr:uid="{00000000-0006-0000-1000-000032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32" authorId="0" shapeId="0" xr:uid="{00000000-0006-0000-1000-000033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32" authorId="0" shapeId="0" xr:uid="{00000000-0006-0000-1000-000034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32" authorId="0" shapeId="0" xr:uid="{00000000-0006-0000-1000-000035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32" authorId="0" shapeId="0" xr:uid="{00000000-0006-0000-1000-000036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32" authorId="0" shapeId="0" xr:uid="{00000000-0006-0000-1000-000037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32" authorId="0" shapeId="0" xr:uid="{00000000-0006-0000-1000-000038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32" authorId="0" shapeId="0" xr:uid="{00000000-0006-0000-1000-000039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32" authorId="0" shapeId="0" xr:uid="{00000000-0006-0000-1000-00003A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32" authorId="0" shapeId="0" xr:uid="{00000000-0006-0000-1000-00003B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41" authorId="0" shapeId="0" xr:uid="{00000000-0006-0000-1000-00003C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46" authorId="0" shapeId="0" xr:uid="{00000000-0006-0000-1000-00003D000000}">
      <text>
        <r>
          <rPr>
            <sz val="11"/>
            <color indexed="81"/>
            <rFont val="Times New Roman"/>
            <family val="1"/>
          </rPr>
          <t>The width in years of the age interval.</t>
        </r>
        <r>
          <rPr>
            <sz val="8"/>
            <color indexed="81"/>
            <rFont val="Tahoma"/>
          </rPr>
          <t xml:space="preserve">
</t>
        </r>
      </text>
    </comment>
    <comment ref="E46" authorId="0" shapeId="0" xr:uid="{00000000-0006-0000-1000-00003E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6" authorId="0" shapeId="0" xr:uid="{00000000-0006-0000-1000-00003F000000}">
      <text>
        <r>
          <rPr>
            <sz val="11"/>
            <color indexed="81"/>
            <rFont val="Times New Roman"/>
            <family val="1"/>
          </rPr>
          <t xml:space="preserve">The total population years at risk over the specified time period. </t>
        </r>
        <r>
          <rPr>
            <sz val="8"/>
            <color indexed="81"/>
            <rFont val="Tahoma"/>
          </rPr>
          <t xml:space="preserve">
</t>
        </r>
      </text>
    </comment>
    <comment ref="G46" authorId="0" shapeId="0" xr:uid="{00000000-0006-0000-1000-000040000000}">
      <text>
        <r>
          <rPr>
            <sz val="11"/>
            <color indexed="81"/>
            <rFont val="Times New Roman"/>
            <family val="1"/>
          </rPr>
          <t>The total number of deaths observed over the specified time period.</t>
        </r>
        <r>
          <rPr>
            <sz val="8"/>
            <color indexed="81"/>
            <rFont val="Tahoma"/>
          </rPr>
          <t xml:space="preserve">
</t>
        </r>
      </text>
    </comment>
    <comment ref="H46" authorId="0" shapeId="0" xr:uid="{00000000-0006-0000-1000-000041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6" authorId="0" shapeId="0" xr:uid="{00000000-0006-0000-1000-000042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6" authorId="0" shapeId="0" xr:uid="{00000000-0006-0000-1000-000043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6" authorId="0" shapeId="0" xr:uid="{00000000-0006-0000-1000-000044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6" authorId="0" shapeId="0" xr:uid="{00000000-0006-0000-1000-000045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6" authorId="0" shapeId="0" xr:uid="{00000000-0006-0000-1000-000046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6" authorId="0" shapeId="0" xr:uid="{00000000-0006-0000-1000-000047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6" authorId="0" shapeId="0" xr:uid="{00000000-0006-0000-1000-000048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6" authorId="0" shapeId="0" xr:uid="{00000000-0006-0000-1000-000049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6" authorId="0" shapeId="0" xr:uid="{00000000-0006-0000-1000-00004A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6" authorId="0" shapeId="0" xr:uid="{00000000-0006-0000-1000-00004B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6" authorId="0" shapeId="0" xr:uid="{00000000-0006-0000-1000-00004C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6" authorId="0" shapeId="0" xr:uid="{00000000-0006-0000-1000-00004D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6" authorId="0" shapeId="0" xr:uid="{00000000-0006-0000-1000-00004E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6" authorId="0" shapeId="0" xr:uid="{00000000-0006-0000-1000-00004F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55" authorId="0" shapeId="0" xr:uid="{00000000-0006-0000-1000-000050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Daniel Eayres</author>
  </authors>
  <commentList>
    <comment ref="D4" authorId="0" shapeId="0" xr:uid="{00000000-0006-0000-1100-000001000000}">
      <text>
        <r>
          <rPr>
            <sz val="11"/>
            <color indexed="81"/>
            <rFont val="Times New Roman"/>
            <family val="1"/>
          </rPr>
          <t>The width in years of the age interval.</t>
        </r>
        <r>
          <rPr>
            <sz val="8"/>
            <color indexed="81"/>
            <rFont val="Tahoma"/>
          </rPr>
          <t xml:space="preserve">
</t>
        </r>
      </text>
    </comment>
    <comment ref="E4" authorId="0" shapeId="0" xr:uid="{00000000-0006-0000-1100-000002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 authorId="0" shapeId="0" xr:uid="{00000000-0006-0000-1100-000003000000}">
      <text>
        <r>
          <rPr>
            <sz val="11"/>
            <color indexed="81"/>
            <rFont val="Times New Roman"/>
            <family val="1"/>
          </rPr>
          <t xml:space="preserve">The total population years at risk over the specified time period. </t>
        </r>
        <r>
          <rPr>
            <sz val="8"/>
            <color indexed="81"/>
            <rFont val="Tahoma"/>
          </rPr>
          <t xml:space="preserve">
</t>
        </r>
      </text>
    </comment>
    <comment ref="G4" authorId="0" shapeId="0" xr:uid="{00000000-0006-0000-1100-000004000000}">
      <text>
        <r>
          <rPr>
            <sz val="11"/>
            <color indexed="81"/>
            <rFont val="Times New Roman"/>
            <family val="1"/>
          </rPr>
          <t>The total number of deaths observed over the specified time period.</t>
        </r>
        <r>
          <rPr>
            <sz val="8"/>
            <color indexed="81"/>
            <rFont val="Tahoma"/>
          </rPr>
          <t xml:space="preserve">
</t>
        </r>
      </text>
    </comment>
    <comment ref="H4" authorId="0" shapeId="0" xr:uid="{00000000-0006-0000-1100-000005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 authorId="0" shapeId="0" xr:uid="{00000000-0006-0000-1100-000006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 authorId="0" shapeId="0" xr:uid="{00000000-0006-0000-1100-000007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 authorId="0" shapeId="0" xr:uid="{00000000-0006-0000-1100-000008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 authorId="0" shapeId="0" xr:uid="{00000000-0006-0000-1100-000009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 authorId="0" shapeId="0" xr:uid="{00000000-0006-0000-1100-00000A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 authorId="0" shapeId="0" xr:uid="{00000000-0006-0000-1100-00000B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 authorId="0" shapeId="0" xr:uid="{00000000-0006-0000-1100-00000C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 authorId="0" shapeId="0" xr:uid="{00000000-0006-0000-1100-00000D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 authorId="0" shapeId="0" xr:uid="{00000000-0006-0000-1100-00000E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 authorId="0" shapeId="0" xr:uid="{00000000-0006-0000-1100-00000F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 authorId="0" shapeId="0" xr:uid="{00000000-0006-0000-1100-000010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 authorId="0" shapeId="0" xr:uid="{00000000-0006-0000-1100-000011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 authorId="0" shapeId="0" xr:uid="{00000000-0006-0000-1100-000012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 authorId="0" shapeId="0" xr:uid="{00000000-0006-0000-1100-000013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13" authorId="0" shapeId="0" xr:uid="{00000000-0006-0000-1100-000014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18" authorId="0" shapeId="0" xr:uid="{00000000-0006-0000-1100-000015000000}">
      <text>
        <r>
          <rPr>
            <sz val="11"/>
            <color indexed="81"/>
            <rFont val="Times New Roman"/>
            <family val="1"/>
          </rPr>
          <t>The width in years of the age interval.</t>
        </r>
        <r>
          <rPr>
            <sz val="8"/>
            <color indexed="81"/>
            <rFont val="Tahoma"/>
          </rPr>
          <t xml:space="preserve">
</t>
        </r>
      </text>
    </comment>
    <comment ref="E18" authorId="0" shapeId="0" xr:uid="{00000000-0006-0000-1100-000016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18" authorId="0" shapeId="0" xr:uid="{00000000-0006-0000-1100-000017000000}">
      <text>
        <r>
          <rPr>
            <sz val="11"/>
            <color indexed="81"/>
            <rFont val="Times New Roman"/>
            <family val="1"/>
          </rPr>
          <t xml:space="preserve">The total population years at risk over the specified time period. </t>
        </r>
        <r>
          <rPr>
            <sz val="8"/>
            <color indexed="81"/>
            <rFont val="Tahoma"/>
          </rPr>
          <t xml:space="preserve">
</t>
        </r>
      </text>
    </comment>
    <comment ref="G18" authorId="0" shapeId="0" xr:uid="{00000000-0006-0000-1100-000018000000}">
      <text>
        <r>
          <rPr>
            <sz val="11"/>
            <color indexed="81"/>
            <rFont val="Times New Roman"/>
            <family val="1"/>
          </rPr>
          <t>The total number of deaths observed over the specified time period.</t>
        </r>
        <r>
          <rPr>
            <sz val="8"/>
            <color indexed="81"/>
            <rFont val="Tahoma"/>
          </rPr>
          <t xml:space="preserve">
</t>
        </r>
      </text>
    </comment>
    <comment ref="H18" authorId="0" shapeId="0" xr:uid="{00000000-0006-0000-1100-000019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18" authorId="0" shapeId="0" xr:uid="{00000000-0006-0000-1100-00001A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18" authorId="0" shapeId="0" xr:uid="{00000000-0006-0000-1100-00001B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18" authorId="0" shapeId="0" xr:uid="{00000000-0006-0000-1100-00001C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18" authorId="0" shapeId="0" xr:uid="{00000000-0006-0000-1100-00001D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18" authorId="0" shapeId="0" xr:uid="{00000000-0006-0000-1100-00001E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18" authorId="0" shapeId="0" xr:uid="{00000000-0006-0000-1100-00001F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18" authorId="0" shapeId="0" xr:uid="{00000000-0006-0000-1100-000020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18" authorId="0" shapeId="0" xr:uid="{00000000-0006-0000-1100-000021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18" authorId="0" shapeId="0" xr:uid="{00000000-0006-0000-1100-000022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18" authorId="0" shapeId="0" xr:uid="{00000000-0006-0000-1100-000023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18" authorId="0" shapeId="0" xr:uid="{00000000-0006-0000-1100-000024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18" authorId="0" shapeId="0" xr:uid="{00000000-0006-0000-1100-000025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18" authorId="0" shapeId="0" xr:uid="{00000000-0006-0000-1100-000026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18" authorId="0" shapeId="0" xr:uid="{00000000-0006-0000-1100-000027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27" authorId="0" shapeId="0" xr:uid="{00000000-0006-0000-1100-000028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32" authorId="0" shapeId="0" xr:uid="{00000000-0006-0000-1100-000029000000}">
      <text>
        <r>
          <rPr>
            <sz val="11"/>
            <color indexed="81"/>
            <rFont val="Times New Roman"/>
            <family val="1"/>
          </rPr>
          <t>The width in years of the age interval.</t>
        </r>
        <r>
          <rPr>
            <sz val="8"/>
            <color indexed="81"/>
            <rFont val="Tahoma"/>
          </rPr>
          <t xml:space="preserve">
</t>
        </r>
      </text>
    </comment>
    <comment ref="E32" authorId="0" shapeId="0" xr:uid="{00000000-0006-0000-1100-00002A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32" authorId="0" shapeId="0" xr:uid="{00000000-0006-0000-1100-00002B000000}">
      <text>
        <r>
          <rPr>
            <sz val="11"/>
            <color indexed="81"/>
            <rFont val="Times New Roman"/>
            <family val="1"/>
          </rPr>
          <t xml:space="preserve">The total population years at risk over the specified time period. </t>
        </r>
        <r>
          <rPr>
            <sz val="8"/>
            <color indexed="81"/>
            <rFont val="Tahoma"/>
          </rPr>
          <t xml:space="preserve">
</t>
        </r>
      </text>
    </comment>
    <comment ref="G32" authorId="0" shapeId="0" xr:uid="{00000000-0006-0000-1100-00002C000000}">
      <text>
        <r>
          <rPr>
            <sz val="11"/>
            <color indexed="81"/>
            <rFont val="Times New Roman"/>
            <family val="1"/>
          </rPr>
          <t>The total number of deaths observed over the specified time period.</t>
        </r>
        <r>
          <rPr>
            <sz val="8"/>
            <color indexed="81"/>
            <rFont val="Tahoma"/>
          </rPr>
          <t xml:space="preserve">
</t>
        </r>
      </text>
    </comment>
    <comment ref="H32" authorId="0" shapeId="0" xr:uid="{00000000-0006-0000-1100-00002D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32" authorId="0" shapeId="0" xr:uid="{00000000-0006-0000-1100-00002E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32" authorId="0" shapeId="0" xr:uid="{00000000-0006-0000-1100-00002F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32" authorId="0" shapeId="0" xr:uid="{00000000-0006-0000-1100-000030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32" authorId="0" shapeId="0" xr:uid="{00000000-0006-0000-1100-000031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32" authorId="0" shapeId="0" xr:uid="{00000000-0006-0000-1100-000032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32" authorId="0" shapeId="0" xr:uid="{00000000-0006-0000-1100-000033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32" authorId="0" shapeId="0" xr:uid="{00000000-0006-0000-1100-000034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32" authorId="0" shapeId="0" xr:uid="{00000000-0006-0000-1100-000035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32" authorId="0" shapeId="0" xr:uid="{00000000-0006-0000-1100-000036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32" authorId="0" shapeId="0" xr:uid="{00000000-0006-0000-1100-000037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32" authorId="0" shapeId="0" xr:uid="{00000000-0006-0000-1100-000038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32" authorId="0" shapeId="0" xr:uid="{00000000-0006-0000-1100-000039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32" authorId="0" shapeId="0" xr:uid="{00000000-0006-0000-1100-00003A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32" authorId="0" shapeId="0" xr:uid="{00000000-0006-0000-1100-00003B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41" authorId="0" shapeId="0" xr:uid="{00000000-0006-0000-1100-00003C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46" authorId="0" shapeId="0" xr:uid="{00000000-0006-0000-1100-00003D000000}">
      <text>
        <r>
          <rPr>
            <sz val="11"/>
            <color indexed="81"/>
            <rFont val="Times New Roman"/>
            <family val="1"/>
          </rPr>
          <t>The width in years of the age interval.</t>
        </r>
        <r>
          <rPr>
            <sz val="8"/>
            <color indexed="81"/>
            <rFont val="Tahoma"/>
          </rPr>
          <t xml:space="preserve">
</t>
        </r>
      </text>
    </comment>
    <comment ref="E46" authorId="0" shapeId="0" xr:uid="{00000000-0006-0000-1100-00003E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6" authorId="0" shapeId="0" xr:uid="{00000000-0006-0000-1100-00003F000000}">
      <text>
        <r>
          <rPr>
            <sz val="11"/>
            <color indexed="81"/>
            <rFont val="Times New Roman"/>
            <family val="1"/>
          </rPr>
          <t xml:space="preserve">The total population years at risk over the specified time period. </t>
        </r>
        <r>
          <rPr>
            <sz val="8"/>
            <color indexed="81"/>
            <rFont val="Tahoma"/>
          </rPr>
          <t xml:space="preserve">
</t>
        </r>
      </text>
    </comment>
    <comment ref="G46" authorId="0" shapeId="0" xr:uid="{00000000-0006-0000-1100-000040000000}">
      <text>
        <r>
          <rPr>
            <sz val="11"/>
            <color indexed="81"/>
            <rFont val="Times New Roman"/>
            <family val="1"/>
          </rPr>
          <t>The total number of deaths observed over the specified time period.</t>
        </r>
        <r>
          <rPr>
            <sz val="8"/>
            <color indexed="81"/>
            <rFont val="Tahoma"/>
          </rPr>
          <t xml:space="preserve">
</t>
        </r>
      </text>
    </comment>
    <comment ref="H46" authorId="0" shapeId="0" xr:uid="{00000000-0006-0000-1100-000041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6" authorId="0" shapeId="0" xr:uid="{00000000-0006-0000-1100-000042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6" authorId="0" shapeId="0" xr:uid="{00000000-0006-0000-1100-000043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6" authorId="0" shapeId="0" xr:uid="{00000000-0006-0000-1100-000044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6" authorId="0" shapeId="0" xr:uid="{00000000-0006-0000-1100-000045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6" authorId="0" shapeId="0" xr:uid="{00000000-0006-0000-1100-000046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6" authorId="0" shapeId="0" xr:uid="{00000000-0006-0000-1100-000047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6" authorId="0" shapeId="0" xr:uid="{00000000-0006-0000-1100-000048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6" authorId="0" shapeId="0" xr:uid="{00000000-0006-0000-1100-000049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6" authorId="0" shapeId="0" xr:uid="{00000000-0006-0000-1100-00004A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6" authorId="0" shapeId="0" xr:uid="{00000000-0006-0000-1100-00004B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6" authorId="0" shapeId="0" xr:uid="{00000000-0006-0000-1100-00004C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6" authorId="0" shapeId="0" xr:uid="{00000000-0006-0000-1100-00004D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6" authorId="0" shapeId="0" xr:uid="{00000000-0006-0000-1100-00004E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6" authorId="0" shapeId="0" xr:uid="{00000000-0006-0000-1100-00004F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55" authorId="0" shapeId="0" xr:uid="{00000000-0006-0000-1100-000050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60" authorId="0" shapeId="0" xr:uid="{00000000-0006-0000-1100-000051000000}">
      <text>
        <r>
          <rPr>
            <sz val="11"/>
            <color indexed="81"/>
            <rFont val="Times New Roman"/>
            <family val="1"/>
          </rPr>
          <t>The width in years of the age interval.</t>
        </r>
        <r>
          <rPr>
            <sz val="8"/>
            <color indexed="81"/>
            <rFont val="Tahoma"/>
          </rPr>
          <t xml:space="preserve">
</t>
        </r>
      </text>
    </comment>
    <comment ref="E60" authorId="0" shapeId="0" xr:uid="{00000000-0006-0000-1100-000052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60" authorId="0" shapeId="0" xr:uid="{00000000-0006-0000-1100-000053000000}">
      <text>
        <r>
          <rPr>
            <sz val="11"/>
            <color indexed="81"/>
            <rFont val="Times New Roman"/>
            <family val="1"/>
          </rPr>
          <t xml:space="preserve">The total population years at risk over the specified time period. </t>
        </r>
        <r>
          <rPr>
            <sz val="8"/>
            <color indexed="81"/>
            <rFont val="Tahoma"/>
          </rPr>
          <t xml:space="preserve">
</t>
        </r>
      </text>
    </comment>
    <comment ref="G60" authorId="0" shapeId="0" xr:uid="{00000000-0006-0000-1100-000054000000}">
      <text>
        <r>
          <rPr>
            <sz val="11"/>
            <color indexed="81"/>
            <rFont val="Times New Roman"/>
            <family val="1"/>
          </rPr>
          <t>The total number of deaths observed over the specified time period.</t>
        </r>
        <r>
          <rPr>
            <sz val="8"/>
            <color indexed="81"/>
            <rFont val="Tahoma"/>
          </rPr>
          <t xml:space="preserve">
</t>
        </r>
      </text>
    </comment>
    <comment ref="H60" authorId="0" shapeId="0" xr:uid="{00000000-0006-0000-1100-000055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60" authorId="0" shapeId="0" xr:uid="{00000000-0006-0000-1100-000056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60" authorId="0" shapeId="0" xr:uid="{00000000-0006-0000-1100-000057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60" authorId="0" shapeId="0" xr:uid="{00000000-0006-0000-1100-000058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60" authorId="0" shapeId="0" xr:uid="{00000000-0006-0000-1100-000059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60" authorId="0" shapeId="0" xr:uid="{00000000-0006-0000-1100-00005A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60" authorId="0" shapeId="0" xr:uid="{00000000-0006-0000-1100-00005B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60" authorId="0" shapeId="0" xr:uid="{00000000-0006-0000-1100-00005C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60" authorId="0" shapeId="0" xr:uid="{00000000-0006-0000-1100-00005D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60" authorId="0" shapeId="0" xr:uid="{00000000-0006-0000-1100-00005E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60" authorId="0" shapeId="0" xr:uid="{00000000-0006-0000-1100-00005F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60" authorId="0" shapeId="0" xr:uid="{00000000-0006-0000-1100-000060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60" authorId="0" shapeId="0" xr:uid="{00000000-0006-0000-1100-000061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60" authorId="0" shapeId="0" xr:uid="{00000000-0006-0000-1100-000062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60" authorId="0" shapeId="0" xr:uid="{00000000-0006-0000-1100-000063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69" authorId="0" shapeId="0" xr:uid="{00000000-0006-0000-1100-000064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74" authorId="0" shapeId="0" xr:uid="{00000000-0006-0000-1100-000065000000}">
      <text>
        <r>
          <rPr>
            <sz val="11"/>
            <color indexed="81"/>
            <rFont val="Times New Roman"/>
            <family val="1"/>
          </rPr>
          <t>The width in years of the age interval.</t>
        </r>
        <r>
          <rPr>
            <sz val="8"/>
            <color indexed="81"/>
            <rFont val="Tahoma"/>
          </rPr>
          <t xml:space="preserve">
</t>
        </r>
      </text>
    </comment>
    <comment ref="E74" authorId="0" shapeId="0" xr:uid="{00000000-0006-0000-1100-000066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74" authorId="0" shapeId="0" xr:uid="{00000000-0006-0000-1100-000067000000}">
      <text>
        <r>
          <rPr>
            <sz val="11"/>
            <color indexed="81"/>
            <rFont val="Times New Roman"/>
            <family val="1"/>
          </rPr>
          <t xml:space="preserve">The total population years at risk over the specified time period. </t>
        </r>
        <r>
          <rPr>
            <sz val="8"/>
            <color indexed="81"/>
            <rFont val="Tahoma"/>
          </rPr>
          <t xml:space="preserve">
</t>
        </r>
      </text>
    </comment>
    <comment ref="G74" authorId="0" shapeId="0" xr:uid="{00000000-0006-0000-1100-000068000000}">
      <text>
        <r>
          <rPr>
            <sz val="11"/>
            <color indexed="81"/>
            <rFont val="Times New Roman"/>
            <family val="1"/>
          </rPr>
          <t>The total number of deaths observed over the specified time period.</t>
        </r>
        <r>
          <rPr>
            <sz val="8"/>
            <color indexed="81"/>
            <rFont val="Tahoma"/>
          </rPr>
          <t xml:space="preserve">
</t>
        </r>
      </text>
    </comment>
    <comment ref="H74" authorId="0" shapeId="0" xr:uid="{00000000-0006-0000-1100-000069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74" authorId="0" shapeId="0" xr:uid="{00000000-0006-0000-1100-00006A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74" authorId="0" shapeId="0" xr:uid="{00000000-0006-0000-1100-00006B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74" authorId="0" shapeId="0" xr:uid="{00000000-0006-0000-1100-00006C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74" authorId="0" shapeId="0" xr:uid="{00000000-0006-0000-1100-00006D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74" authorId="0" shapeId="0" xr:uid="{00000000-0006-0000-1100-00006E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74" authorId="0" shapeId="0" xr:uid="{00000000-0006-0000-1100-00006F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74" authorId="0" shapeId="0" xr:uid="{00000000-0006-0000-1100-000070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74" authorId="0" shapeId="0" xr:uid="{00000000-0006-0000-1100-000071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74" authorId="0" shapeId="0" xr:uid="{00000000-0006-0000-1100-000072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74" authorId="0" shapeId="0" xr:uid="{00000000-0006-0000-1100-000073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74" authorId="0" shapeId="0" xr:uid="{00000000-0006-0000-1100-000074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74" authorId="0" shapeId="0" xr:uid="{00000000-0006-0000-1100-000075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74" authorId="0" shapeId="0" xr:uid="{00000000-0006-0000-1100-000076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74" authorId="0" shapeId="0" xr:uid="{00000000-0006-0000-1100-000077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83" authorId="0" shapeId="0" xr:uid="{00000000-0006-0000-1100-000078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Eayres</author>
  </authors>
  <commentList>
    <comment ref="D4" authorId="0" shapeId="0" xr:uid="{00000000-0006-0000-0100-000001000000}">
      <text>
        <r>
          <rPr>
            <sz val="11"/>
            <color indexed="81"/>
            <rFont val="Times New Roman"/>
            <family val="1"/>
          </rPr>
          <t>The width in years of the age interval.</t>
        </r>
        <r>
          <rPr>
            <sz val="8"/>
            <color indexed="81"/>
            <rFont val="Tahoma"/>
          </rPr>
          <t xml:space="preserve">
</t>
        </r>
      </text>
    </comment>
    <comment ref="E4" authorId="0" shapeId="0" xr:uid="{00000000-0006-0000-0100-000002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 authorId="0" shapeId="0" xr:uid="{00000000-0006-0000-0100-000003000000}">
      <text>
        <r>
          <rPr>
            <sz val="11"/>
            <color indexed="81"/>
            <rFont val="Times New Roman"/>
            <family val="1"/>
          </rPr>
          <t xml:space="preserve">The total population years at risk over the specified time period. </t>
        </r>
        <r>
          <rPr>
            <sz val="8"/>
            <color indexed="81"/>
            <rFont val="Tahoma"/>
          </rPr>
          <t xml:space="preserve">
</t>
        </r>
      </text>
    </comment>
    <comment ref="G4" authorId="0" shapeId="0" xr:uid="{00000000-0006-0000-0100-000004000000}">
      <text>
        <r>
          <rPr>
            <sz val="11"/>
            <color indexed="81"/>
            <rFont val="Times New Roman"/>
            <family val="1"/>
          </rPr>
          <t>The total number of deaths observed over the specified time period.</t>
        </r>
        <r>
          <rPr>
            <sz val="8"/>
            <color indexed="81"/>
            <rFont val="Tahoma"/>
          </rPr>
          <t xml:space="preserve">
</t>
        </r>
      </text>
    </comment>
    <comment ref="H4" authorId="0" shapeId="0" xr:uid="{00000000-0006-0000-0100-000005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 authorId="0" shapeId="0" xr:uid="{00000000-0006-0000-0100-000006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 authorId="0" shapeId="0" xr:uid="{00000000-0006-0000-0100-000007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 authorId="0" shapeId="0" xr:uid="{00000000-0006-0000-0100-000008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 authorId="0" shapeId="0" xr:uid="{00000000-0006-0000-0100-000009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 authorId="0" shapeId="0" xr:uid="{00000000-0006-0000-0100-00000A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 authorId="0" shapeId="0" xr:uid="{00000000-0006-0000-0100-00000B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 authorId="0" shapeId="0" xr:uid="{00000000-0006-0000-0100-00000C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 authorId="0" shapeId="0" xr:uid="{00000000-0006-0000-0100-00000D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 authorId="0" shapeId="0" xr:uid="{00000000-0006-0000-0100-00000E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 authorId="0" shapeId="0" xr:uid="{00000000-0006-0000-0100-00000F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 authorId="0" shapeId="0" xr:uid="{00000000-0006-0000-0100-000010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 authorId="0" shapeId="0" xr:uid="{00000000-0006-0000-0100-000011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 authorId="0" shapeId="0" xr:uid="{00000000-0006-0000-0100-000012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 authorId="0" shapeId="0" xr:uid="{00000000-0006-0000-0100-000013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13" authorId="0" shapeId="0" xr:uid="{00000000-0006-0000-0100-000014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18" authorId="0" shapeId="0" xr:uid="{00000000-0006-0000-0100-000015000000}">
      <text>
        <r>
          <rPr>
            <sz val="11"/>
            <color indexed="81"/>
            <rFont val="Times New Roman"/>
            <family val="1"/>
          </rPr>
          <t>The width in years of the age interval.</t>
        </r>
        <r>
          <rPr>
            <sz val="8"/>
            <color indexed="81"/>
            <rFont val="Tahoma"/>
          </rPr>
          <t xml:space="preserve">
</t>
        </r>
      </text>
    </comment>
    <comment ref="E18" authorId="0" shapeId="0" xr:uid="{00000000-0006-0000-0100-000016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18" authorId="0" shapeId="0" xr:uid="{00000000-0006-0000-0100-000017000000}">
      <text>
        <r>
          <rPr>
            <sz val="11"/>
            <color indexed="81"/>
            <rFont val="Times New Roman"/>
            <family val="1"/>
          </rPr>
          <t xml:space="preserve">The total population years at risk over the specified time period. </t>
        </r>
        <r>
          <rPr>
            <sz val="8"/>
            <color indexed="81"/>
            <rFont val="Tahoma"/>
          </rPr>
          <t xml:space="preserve">
</t>
        </r>
      </text>
    </comment>
    <comment ref="G18" authorId="0" shapeId="0" xr:uid="{00000000-0006-0000-0100-000018000000}">
      <text>
        <r>
          <rPr>
            <sz val="11"/>
            <color indexed="81"/>
            <rFont val="Times New Roman"/>
            <family val="1"/>
          </rPr>
          <t>The total number of deaths observed over the specified time period.</t>
        </r>
        <r>
          <rPr>
            <sz val="8"/>
            <color indexed="81"/>
            <rFont val="Tahoma"/>
          </rPr>
          <t xml:space="preserve">
</t>
        </r>
      </text>
    </comment>
    <comment ref="H18" authorId="0" shapeId="0" xr:uid="{00000000-0006-0000-0100-000019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18" authorId="0" shapeId="0" xr:uid="{00000000-0006-0000-0100-00001A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18" authorId="0" shapeId="0" xr:uid="{00000000-0006-0000-0100-00001B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18" authorId="0" shapeId="0" xr:uid="{00000000-0006-0000-0100-00001C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18" authorId="0" shapeId="0" xr:uid="{00000000-0006-0000-0100-00001D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18" authorId="0" shapeId="0" xr:uid="{00000000-0006-0000-0100-00001E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18" authorId="0" shapeId="0" xr:uid="{00000000-0006-0000-0100-00001F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18" authorId="0" shapeId="0" xr:uid="{00000000-0006-0000-0100-000020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18" authorId="0" shapeId="0" xr:uid="{00000000-0006-0000-0100-000021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18" authorId="0" shapeId="0" xr:uid="{00000000-0006-0000-0100-000022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18" authorId="0" shapeId="0" xr:uid="{00000000-0006-0000-0100-000023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18" authorId="0" shapeId="0" xr:uid="{00000000-0006-0000-0100-000024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18" authorId="0" shapeId="0" xr:uid="{00000000-0006-0000-0100-000025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18" authorId="0" shapeId="0" xr:uid="{00000000-0006-0000-0100-000026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18" authorId="0" shapeId="0" xr:uid="{00000000-0006-0000-0100-000027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27" authorId="0" shapeId="0" xr:uid="{00000000-0006-0000-0100-000028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Eayres</author>
  </authors>
  <commentList>
    <comment ref="D4" authorId="0" shapeId="0" xr:uid="{00000000-0006-0000-0200-000001000000}">
      <text>
        <r>
          <rPr>
            <sz val="11"/>
            <color indexed="81"/>
            <rFont val="Times New Roman"/>
            <family val="1"/>
          </rPr>
          <t>The width in years of the age interval.</t>
        </r>
        <r>
          <rPr>
            <sz val="8"/>
            <color indexed="81"/>
            <rFont val="Tahoma"/>
          </rPr>
          <t xml:space="preserve">
</t>
        </r>
      </text>
    </comment>
    <comment ref="E4" authorId="0" shapeId="0" xr:uid="{00000000-0006-0000-0200-000002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 authorId="0" shapeId="0" xr:uid="{00000000-0006-0000-0200-000003000000}">
      <text>
        <r>
          <rPr>
            <sz val="11"/>
            <color indexed="81"/>
            <rFont val="Times New Roman"/>
            <family val="1"/>
          </rPr>
          <t xml:space="preserve">The total population years at risk over the specified time period. </t>
        </r>
        <r>
          <rPr>
            <sz val="8"/>
            <color indexed="81"/>
            <rFont val="Tahoma"/>
          </rPr>
          <t xml:space="preserve">
</t>
        </r>
      </text>
    </comment>
    <comment ref="G4" authorId="0" shapeId="0" xr:uid="{00000000-0006-0000-0200-000004000000}">
      <text>
        <r>
          <rPr>
            <sz val="11"/>
            <color indexed="81"/>
            <rFont val="Times New Roman"/>
            <family val="1"/>
          </rPr>
          <t>The total number of deaths observed over the specified time period.</t>
        </r>
        <r>
          <rPr>
            <sz val="8"/>
            <color indexed="81"/>
            <rFont val="Tahoma"/>
          </rPr>
          <t xml:space="preserve">
</t>
        </r>
      </text>
    </comment>
    <comment ref="H4" authorId="0" shapeId="0" xr:uid="{00000000-0006-0000-0200-000005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 authorId="0" shapeId="0" xr:uid="{00000000-0006-0000-0200-000006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 authorId="0" shapeId="0" xr:uid="{00000000-0006-0000-0200-000007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 authorId="0" shapeId="0" xr:uid="{00000000-0006-0000-0200-000008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 authorId="0" shapeId="0" xr:uid="{00000000-0006-0000-0200-000009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 authorId="0" shapeId="0" xr:uid="{00000000-0006-0000-0200-00000A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 authorId="0" shapeId="0" xr:uid="{00000000-0006-0000-0200-00000B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 authorId="0" shapeId="0" xr:uid="{00000000-0006-0000-0200-00000C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 authorId="0" shapeId="0" xr:uid="{00000000-0006-0000-0200-00000D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 authorId="0" shapeId="0" xr:uid="{00000000-0006-0000-0200-00000E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 authorId="0" shapeId="0" xr:uid="{00000000-0006-0000-0200-00000F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 authorId="0" shapeId="0" xr:uid="{00000000-0006-0000-0200-000010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 authorId="0" shapeId="0" xr:uid="{00000000-0006-0000-0200-000011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 authorId="0" shapeId="0" xr:uid="{00000000-0006-0000-0200-000012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 authorId="0" shapeId="0" xr:uid="{00000000-0006-0000-0200-000013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13" authorId="0" shapeId="0" xr:uid="{00000000-0006-0000-0200-000014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18" authorId="0" shapeId="0" xr:uid="{00000000-0006-0000-0200-000015000000}">
      <text>
        <r>
          <rPr>
            <sz val="11"/>
            <color indexed="81"/>
            <rFont val="Times New Roman"/>
            <family val="1"/>
          </rPr>
          <t>The width in years of the age interval.</t>
        </r>
        <r>
          <rPr>
            <sz val="8"/>
            <color indexed="81"/>
            <rFont val="Tahoma"/>
          </rPr>
          <t xml:space="preserve">
</t>
        </r>
      </text>
    </comment>
    <comment ref="E18" authorId="0" shapeId="0" xr:uid="{00000000-0006-0000-0200-000016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18" authorId="0" shapeId="0" xr:uid="{00000000-0006-0000-0200-000017000000}">
      <text>
        <r>
          <rPr>
            <sz val="11"/>
            <color indexed="81"/>
            <rFont val="Times New Roman"/>
            <family val="1"/>
          </rPr>
          <t xml:space="preserve">The total population years at risk over the specified time period. </t>
        </r>
        <r>
          <rPr>
            <sz val="8"/>
            <color indexed="81"/>
            <rFont val="Tahoma"/>
          </rPr>
          <t xml:space="preserve">
</t>
        </r>
      </text>
    </comment>
    <comment ref="G18" authorId="0" shapeId="0" xr:uid="{00000000-0006-0000-0200-000018000000}">
      <text>
        <r>
          <rPr>
            <sz val="11"/>
            <color indexed="81"/>
            <rFont val="Times New Roman"/>
            <family val="1"/>
          </rPr>
          <t>The total number of deaths observed over the specified time period.</t>
        </r>
        <r>
          <rPr>
            <sz val="8"/>
            <color indexed="81"/>
            <rFont val="Tahoma"/>
          </rPr>
          <t xml:space="preserve">
</t>
        </r>
      </text>
    </comment>
    <comment ref="H18" authorId="0" shapeId="0" xr:uid="{00000000-0006-0000-0200-000019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18" authorId="0" shapeId="0" xr:uid="{00000000-0006-0000-0200-00001A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18" authorId="0" shapeId="0" xr:uid="{00000000-0006-0000-0200-00001B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18" authorId="0" shapeId="0" xr:uid="{00000000-0006-0000-0200-00001C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18" authorId="0" shapeId="0" xr:uid="{00000000-0006-0000-0200-00001D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18" authorId="0" shapeId="0" xr:uid="{00000000-0006-0000-0200-00001E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18" authorId="0" shapeId="0" xr:uid="{00000000-0006-0000-0200-00001F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18" authorId="0" shapeId="0" xr:uid="{00000000-0006-0000-0200-000020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18" authorId="0" shapeId="0" xr:uid="{00000000-0006-0000-0200-000021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18" authorId="0" shapeId="0" xr:uid="{00000000-0006-0000-0200-000022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18" authorId="0" shapeId="0" xr:uid="{00000000-0006-0000-0200-000023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18" authorId="0" shapeId="0" xr:uid="{00000000-0006-0000-0200-000024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18" authorId="0" shapeId="0" xr:uid="{00000000-0006-0000-0200-000025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18" authorId="0" shapeId="0" xr:uid="{00000000-0006-0000-0200-000026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18" authorId="0" shapeId="0" xr:uid="{00000000-0006-0000-0200-000027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27" authorId="0" shapeId="0" xr:uid="{00000000-0006-0000-0200-000028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32" authorId="0" shapeId="0" xr:uid="{00000000-0006-0000-0200-000029000000}">
      <text>
        <r>
          <rPr>
            <sz val="11"/>
            <color indexed="81"/>
            <rFont val="Times New Roman"/>
            <family val="1"/>
          </rPr>
          <t>The width in years of the age interval.</t>
        </r>
        <r>
          <rPr>
            <sz val="8"/>
            <color indexed="81"/>
            <rFont val="Tahoma"/>
          </rPr>
          <t xml:space="preserve">
</t>
        </r>
      </text>
    </comment>
    <comment ref="E32" authorId="0" shapeId="0" xr:uid="{00000000-0006-0000-0200-00002A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32" authorId="0" shapeId="0" xr:uid="{00000000-0006-0000-0200-00002B000000}">
      <text>
        <r>
          <rPr>
            <sz val="11"/>
            <color indexed="81"/>
            <rFont val="Times New Roman"/>
            <family val="1"/>
          </rPr>
          <t xml:space="preserve">The total population years at risk over the specified time period. </t>
        </r>
        <r>
          <rPr>
            <sz val="8"/>
            <color indexed="81"/>
            <rFont val="Tahoma"/>
          </rPr>
          <t xml:space="preserve">
</t>
        </r>
      </text>
    </comment>
    <comment ref="G32" authorId="0" shapeId="0" xr:uid="{00000000-0006-0000-0200-00002C000000}">
      <text>
        <r>
          <rPr>
            <sz val="11"/>
            <color indexed="81"/>
            <rFont val="Times New Roman"/>
            <family val="1"/>
          </rPr>
          <t>The total number of deaths observed over the specified time period.</t>
        </r>
        <r>
          <rPr>
            <sz val="8"/>
            <color indexed="81"/>
            <rFont val="Tahoma"/>
          </rPr>
          <t xml:space="preserve">
</t>
        </r>
      </text>
    </comment>
    <comment ref="H32" authorId="0" shapeId="0" xr:uid="{00000000-0006-0000-0200-00002D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32" authorId="0" shapeId="0" xr:uid="{00000000-0006-0000-0200-00002E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32" authorId="0" shapeId="0" xr:uid="{00000000-0006-0000-0200-00002F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32" authorId="0" shapeId="0" xr:uid="{00000000-0006-0000-0200-000030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32" authorId="0" shapeId="0" xr:uid="{00000000-0006-0000-0200-000031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32" authorId="0" shapeId="0" xr:uid="{00000000-0006-0000-0200-000032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32" authorId="0" shapeId="0" xr:uid="{00000000-0006-0000-0200-000033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32" authorId="0" shapeId="0" xr:uid="{00000000-0006-0000-0200-000034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32" authorId="0" shapeId="0" xr:uid="{00000000-0006-0000-0200-000035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32" authorId="0" shapeId="0" xr:uid="{00000000-0006-0000-0200-000036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32" authorId="0" shapeId="0" xr:uid="{00000000-0006-0000-0200-000037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32" authorId="0" shapeId="0" xr:uid="{00000000-0006-0000-0200-000038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32" authorId="0" shapeId="0" xr:uid="{00000000-0006-0000-0200-000039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32" authorId="0" shapeId="0" xr:uid="{00000000-0006-0000-0200-00003A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32" authorId="0" shapeId="0" xr:uid="{00000000-0006-0000-0200-00003B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41" authorId="0" shapeId="0" xr:uid="{00000000-0006-0000-0200-00003C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46" authorId="0" shapeId="0" xr:uid="{00000000-0006-0000-0200-00003D000000}">
      <text>
        <r>
          <rPr>
            <sz val="11"/>
            <color indexed="81"/>
            <rFont val="Times New Roman"/>
            <family val="1"/>
          </rPr>
          <t>The width in years of the age interval.</t>
        </r>
        <r>
          <rPr>
            <sz val="8"/>
            <color indexed="81"/>
            <rFont val="Tahoma"/>
          </rPr>
          <t xml:space="preserve">
</t>
        </r>
      </text>
    </comment>
    <comment ref="E46" authorId="0" shapeId="0" xr:uid="{00000000-0006-0000-0200-00003E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6" authorId="0" shapeId="0" xr:uid="{00000000-0006-0000-0200-00003F000000}">
      <text>
        <r>
          <rPr>
            <sz val="11"/>
            <color indexed="81"/>
            <rFont val="Times New Roman"/>
            <family val="1"/>
          </rPr>
          <t xml:space="preserve">The total population years at risk over the specified time period. </t>
        </r>
        <r>
          <rPr>
            <sz val="8"/>
            <color indexed="81"/>
            <rFont val="Tahoma"/>
          </rPr>
          <t xml:space="preserve">
</t>
        </r>
      </text>
    </comment>
    <comment ref="G46" authorId="0" shapeId="0" xr:uid="{00000000-0006-0000-0200-000040000000}">
      <text>
        <r>
          <rPr>
            <sz val="11"/>
            <color indexed="81"/>
            <rFont val="Times New Roman"/>
            <family val="1"/>
          </rPr>
          <t>The total number of deaths observed over the specified time period.</t>
        </r>
        <r>
          <rPr>
            <sz val="8"/>
            <color indexed="81"/>
            <rFont val="Tahoma"/>
          </rPr>
          <t xml:space="preserve">
</t>
        </r>
      </text>
    </comment>
    <comment ref="H46" authorId="0" shapeId="0" xr:uid="{00000000-0006-0000-0200-000041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6" authorId="0" shapeId="0" xr:uid="{00000000-0006-0000-0200-000042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6" authorId="0" shapeId="0" xr:uid="{00000000-0006-0000-0200-000043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6" authorId="0" shapeId="0" xr:uid="{00000000-0006-0000-0200-000044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6" authorId="0" shapeId="0" xr:uid="{00000000-0006-0000-0200-000045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6" authorId="0" shapeId="0" xr:uid="{00000000-0006-0000-0200-000046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6" authorId="0" shapeId="0" xr:uid="{00000000-0006-0000-0200-000047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6" authorId="0" shapeId="0" xr:uid="{00000000-0006-0000-0200-000048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6" authorId="0" shapeId="0" xr:uid="{00000000-0006-0000-0200-000049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6" authorId="0" shapeId="0" xr:uid="{00000000-0006-0000-0200-00004A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6" authorId="0" shapeId="0" xr:uid="{00000000-0006-0000-0200-00004B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6" authorId="0" shapeId="0" xr:uid="{00000000-0006-0000-0200-00004C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6" authorId="0" shapeId="0" xr:uid="{00000000-0006-0000-0200-00004D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6" authorId="0" shapeId="0" xr:uid="{00000000-0006-0000-0200-00004E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6" authorId="0" shapeId="0" xr:uid="{00000000-0006-0000-0200-00004F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55" authorId="0" shapeId="0" xr:uid="{00000000-0006-0000-0200-000050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Eayres</author>
  </authors>
  <commentList>
    <comment ref="D4" authorId="0" shapeId="0" xr:uid="{00000000-0006-0000-0300-000001000000}">
      <text>
        <r>
          <rPr>
            <sz val="11"/>
            <color indexed="81"/>
            <rFont val="Times New Roman"/>
            <family val="1"/>
          </rPr>
          <t>The width in years of the age interval.</t>
        </r>
        <r>
          <rPr>
            <sz val="8"/>
            <color indexed="81"/>
            <rFont val="Tahoma"/>
          </rPr>
          <t xml:space="preserve">
</t>
        </r>
      </text>
    </comment>
    <comment ref="E4" authorId="0" shapeId="0" xr:uid="{00000000-0006-0000-0300-000002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 authorId="0" shapeId="0" xr:uid="{00000000-0006-0000-0300-000003000000}">
      <text>
        <r>
          <rPr>
            <sz val="11"/>
            <color indexed="81"/>
            <rFont val="Times New Roman"/>
            <family val="1"/>
          </rPr>
          <t xml:space="preserve">The total population years at risk over the specified time period. </t>
        </r>
        <r>
          <rPr>
            <sz val="8"/>
            <color indexed="81"/>
            <rFont val="Tahoma"/>
          </rPr>
          <t xml:space="preserve">
</t>
        </r>
      </text>
    </comment>
    <comment ref="G4" authorId="0" shapeId="0" xr:uid="{00000000-0006-0000-0300-000004000000}">
      <text>
        <r>
          <rPr>
            <sz val="11"/>
            <color indexed="81"/>
            <rFont val="Times New Roman"/>
            <family val="1"/>
          </rPr>
          <t>The total number of deaths observed over the specified time period.</t>
        </r>
        <r>
          <rPr>
            <sz val="8"/>
            <color indexed="81"/>
            <rFont val="Tahoma"/>
          </rPr>
          <t xml:space="preserve">
</t>
        </r>
      </text>
    </comment>
    <comment ref="H4" authorId="0" shapeId="0" xr:uid="{00000000-0006-0000-0300-000005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 authorId="0" shapeId="0" xr:uid="{00000000-0006-0000-0300-000006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 authorId="0" shapeId="0" xr:uid="{00000000-0006-0000-0300-000007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 authorId="0" shapeId="0" xr:uid="{00000000-0006-0000-0300-000008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 authorId="0" shapeId="0" xr:uid="{00000000-0006-0000-0300-000009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 authorId="0" shapeId="0" xr:uid="{00000000-0006-0000-0300-00000A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 authorId="0" shapeId="0" xr:uid="{00000000-0006-0000-0300-00000B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 authorId="0" shapeId="0" xr:uid="{00000000-0006-0000-0300-00000C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 authorId="0" shapeId="0" xr:uid="{00000000-0006-0000-0300-00000D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 authorId="0" shapeId="0" xr:uid="{00000000-0006-0000-0300-00000E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 authorId="0" shapeId="0" xr:uid="{00000000-0006-0000-0300-00000F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 authorId="0" shapeId="0" xr:uid="{00000000-0006-0000-0300-000010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 authorId="0" shapeId="0" xr:uid="{00000000-0006-0000-0300-000011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 authorId="0" shapeId="0" xr:uid="{00000000-0006-0000-0300-000012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 authorId="0" shapeId="0" xr:uid="{00000000-0006-0000-0300-000013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13" authorId="0" shapeId="0" xr:uid="{00000000-0006-0000-0300-000014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18" authorId="0" shapeId="0" xr:uid="{00000000-0006-0000-0300-000015000000}">
      <text>
        <r>
          <rPr>
            <sz val="11"/>
            <color indexed="81"/>
            <rFont val="Times New Roman"/>
            <family val="1"/>
          </rPr>
          <t>The width in years of the age interval.</t>
        </r>
        <r>
          <rPr>
            <sz val="8"/>
            <color indexed="81"/>
            <rFont val="Tahoma"/>
          </rPr>
          <t xml:space="preserve">
</t>
        </r>
      </text>
    </comment>
    <comment ref="E18" authorId="0" shapeId="0" xr:uid="{00000000-0006-0000-0300-000016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18" authorId="0" shapeId="0" xr:uid="{00000000-0006-0000-0300-000017000000}">
      <text>
        <r>
          <rPr>
            <sz val="11"/>
            <color indexed="81"/>
            <rFont val="Times New Roman"/>
            <family val="1"/>
          </rPr>
          <t xml:space="preserve">The total population years at risk over the specified time period. </t>
        </r>
        <r>
          <rPr>
            <sz val="8"/>
            <color indexed="81"/>
            <rFont val="Tahoma"/>
          </rPr>
          <t xml:space="preserve">
</t>
        </r>
      </text>
    </comment>
    <comment ref="G18" authorId="0" shapeId="0" xr:uid="{00000000-0006-0000-0300-000018000000}">
      <text>
        <r>
          <rPr>
            <sz val="11"/>
            <color indexed="81"/>
            <rFont val="Times New Roman"/>
            <family val="1"/>
          </rPr>
          <t>The total number of deaths observed over the specified time period.</t>
        </r>
        <r>
          <rPr>
            <sz val="8"/>
            <color indexed="81"/>
            <rFont val="Tahoma"/>
          </rPr>
          <t xml:space="preserve">
</t>
        </r>
      </text>
    </comment>
    <comment ref="H18" authorId="0" shapeId="0" xr:uid="{00000000-0006-0000-0300-000019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18" authorId="0" shapeId="0" xr:uid="{00000000-0006-0000-0300-00001A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18" authorId="0" shapeId="0" xr:uid="{00000000-0006-0000-0300-00001B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18" authorId="0" shapeId="0" xr:uid="{00000000-0006-0000-0300-00001C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18" authorId="0" shapeId="0" xr:uid="{00000000-0006-0000-0300-00001D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18" authorId="0" shapeId="0" xr:uid="{00000000-0006-0000-0300-00001E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18" authorId="0" shapeId="0" xr:uid="{00000000-0006-0000-0300-00001F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18" authorId="0" shapeId="0" xr:uid="{00000000-0006-0000-0300-000020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18" authorId="0" shapeId="0" xr:uid="{00000000-0006-0000-0300-000021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18" authorId="0" shapeId="0" xr:uid="{00000000-0006-0000-0300-000022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18" authorId="0" shapeId="0" xr:uid="{00000000-0006-0000-0300-000023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18" authorId="0" shapeId="0" xr:uid="{00000000-0006-0000-0300-000024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18" authorId="0" shapeId="0" xr:uid="{00000000-0006-0000-0300-000025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18" authorId="0" shapeId="0" xr:uid="{00000000-0006-0000-0300-000026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18" authorId="0" shapeId="0" xr:uid="{00000000-0006-0000-0300-000027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27" authorId="0" shapeId="0" xr:uid="{00000000-0006-0000-0300-000028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32" authorId="0" shapeId="0" xr:uid="{00000000-0006-0000-0300-000029000000}">
      <text>
        <r>
          <rPr>
            <sz val="11"/>
            <color indexed="81"/>
            <rFont val="Times New Roman"/>
            <family val="1"/>
          </rPr>
          <t>The width in years of the age interval.</t>
        </r>
        <r>
          <rPr>
            <sz val="8"/>
            <color indexed="81"/>
            <rFont val="Tahoma"/>
          </rPr>
          <t xml:space="preserve">
</t>
        </r>
      </text>
    </comment>
    <comment ref="E32" authorId="0" shapeId="0" xr:uid="{00000000-0006-0000-0300-00002A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32" authorId="0" shapeId="0" xr:uid="{00000000-0006-0000-0300-00002B000000}">
      <text>
        <r>
          <rPr>
            <sz val="11"/>
            <color indexed="81"/>
            <rFont val="Times New Roman"/>
            <family val="1"/>
          </rPr>
          <t xml:space="preserve">The total population years at risk over the specified time period. </t>
        </r>
        <r>
          <rPr>
            <sz val="8"/>
            <color indexed="81"/>
            <rFont val="Tahoma"/>
          </rPr>
          <t xml:space="preserve">
</t>
        </r>
      </text>
    </comment>
    <comment ref="G32" authorId="0" shapeId="0" xr:uid="{00000000-0006-0000-0300-00002C000000}">
      <text>
        <r>
          <rPr>
            <sz val="11"/>
            <color indexed="81"/>
            <rFont val="Times New Roman"/>
            <family val="1"/>
          </rPr>
          <t>The total number of deaths observed over the specified time period.</t>
        </r>
        <r>
          <rPr>
            <sz val="8"/>
            <color indexed="81"/>
            <rFont val="Tahoma"/>
          </rPr>
          <t xml:space="preserve">
</t>
        </r>
      </text>
    </comment>
    <comment ref="H32" authorId="0" shapeId="0" xr:uid="{00000000-0006-0000-0300-00002D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32" authorId="0" shapeId="0" xr:uid="{00000000-0006-0000-0300-00002E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32" authorId="0" shapeId="0" xr:uid="{00000000-0006-0000-0300-00002F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32" authorId="0" shapeId="0" xr:uid="{00000000-0006-0000-0300-000030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32" authorId="0" shapeId="0" xr:uid="{00000000-0006-0000-0300-000031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32" authorId="0" shapeId="0" xr:uid="{00000000-0006-0000-0300-000032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32" authorId="0" shapeId="0" xr:uid="{00000000-0006-0000-0300-000033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32" authorId="0" shapeId="0" xr:uid="{00000000-0006-0000-0300-000034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32" authorId="0" shapeId="0" xr:uid="{00000000-0006-0000-0300-000035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32" authorId="0" shapeId="0" xr:uid="{00000000-0006-0000-0300-000036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32" authorId="0" shapeId="0" xr:uid="{00000000-0006-0000-0300-000037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32" authorId="0" shapeId="0" xr:uid="{00000000-0006-0000-0300-000038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32" authorId="0" shapeId="0" xr:uid="{00000000-0006-0000-0300-000039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32" authorId="0" shapeId="0" xr:uid="{00000000-0006-0000-0300-00003A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32" authorId="0" shapeId="0" xr:uid="{00000000-0006-0000-0300-00003B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41" authorId="0" shapeId="0" xr:uid="{00000000-0006-0000-0300-00003C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46" authorId="0" shapeId="0" xr:uid="{00000000-0006-0000-0300-00003D000000}">
      <text>
        <r>
          <rPr>
            <sz val="11"/>
            <color indexed="81"/>
            <rFont val="Times New Roman"/>
            <family val="1"/>
          </rPr>
          <t>The width in years of the age interval.</t>
        </r>
        <r>
          <rPr>
            <sz val="8"/>
            <color indexed="81"/>
            <rFont val="Tahoma"/>
          </rPr>
          <t xml:space="preserve">
</t>
        </r>
      </text>
    </comment>
    <comment ref="E46" authorId="0" shapeId="0" xr:uid="{00000000-0006-0000-0300-00003E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6" authorId="0" shapeId="0" xr:uid="{00000000-0006-0000-0300-00003F000000}">
      <text>
        <r>
          <rPr>
            <sz val="11"/>
            <color indexed="81"/>
            <rFont val="Times New Roman"/>
            <family val="1"/>
          </rPr>
          <t xml:space="preserve">The total population years at risk over the specified time period. </t>
        </r>
        <r>
          <rPr>
            <sz val="8"/>
            <color indexed="81"/>
            <rFont val="Tahoma"/>
          </rPr>
          <t xml:space="preserve">
</t>
        </r>
      </text>
    </comment>
    <comment ref="G46" authorId="0" shapeId="0" xr:uid="{00000000-0006-0000-0300-000040000000}">
      <text>
        <r>
          <rPr>
            <sz val="11"/>
            <color indexed="81"/>
            <rFont val="Times New Roman"/>
            <family val="1"/>
          </rPr>
          <t>The total number of deaths observed over the specified time period.</t>
        </r>
        <r>
          <rPr>
            <sz val="8"/>
            <color indexed="81"/>
            <rFont val="Tahoma"/>
          </rPr>
          <t xml:space="preserve">
</t>
        </r>
      </text>
    </comment>
    <comment ref="H46" authorId="0" shapeId="0" xr:uid="{00000000-0006-0000-0300-000041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6" authorId="0" shapeId="0" xr:uid="{00000000-0006-0000-0300-000042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6" authorId="0" shapeId="0" xr:uid="{00000000-0006-0000-0300-000043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6" authorId="0" shapeId="0" xr:uid="{00000000-0006-0000-0300-000044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6" authorId="0" shapeId="0" xr:uid="{00000000-0006-0000-0300-000045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6" authorId="0" shapeId="0" xr:uid="{00000000-0006-0000-0300-000046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6" authorId="0" shapeId="0" xr:uid="{00000000-0006-0000-0300-000047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6" authorId="0" shapeId="0" xr:uid="{00000000-0006-0000-0300-000048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6" authorId="0" shapeId="0" xr:uid="{00000000-0006-0000-0300-000049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6" authorId="0" shapeId="0" xr:uid="{00000000-0006-0000-0300-00004A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6" authorId="0" shapeId="0" xr:uid="{00000000-0006-0000-0300-00004B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6" authorId="0" shapeId="0" xr:uid="{00000000-0006-0000-0300-00004C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6" authorId="0" shapeId="0" xr:uid="{00000000-0006-0000-0300-00004D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6" authorId="0" shapeId="0" xr:uid="{00000000-0006-0000-0300-00004E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6" authorId="0" shapeId="0" xr:uid="{00000000-0006-0000-0300-00004F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55" authorId="0" shapeId="0" xr:uid="{00000000-0006-0000-0300-000050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Eayres</author>
  </authors>
  <commentList>
    <comment ref="D4" authorId="0" shapeId="0" xr:uid="{00000000-0006-0000-0400-000001000000}">
      <text>
        <r>
          <rPr>
            <sz val="11"/>
            <color indexed="81"/>
            <rFont val="Times New Roman"/>
            <family val="1"/>
          </rPr>
          <t>The width in years of the age interval.</t>
        </r>
        <r>
          <rPr>
            <sz val="8"/>
            <color indexed="81"/>
            <rFont val="Tahoma"/>
          </rPr>
          <t xml:space="preserve">
</t>
        </r>
      </text>
    </comment>
    <comment ref="E4" authorId="0" shapeId="0" xr:uid="{00000000-0006-0000-0400-000002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 authorId="0" shapeId="0" xr:uid="{00000000-0006-0000-0400-000003000000}">
      <text>
        <r>
          <rPr>
            <sz val="11"/>
            <color indexed="81"/>
            <rFont val="Times New Roman"/>
            <family val="1"/>
          </rPr>
          <t xml:space="preserve">The total population years at risk over the specified time period. </t>
        </r>
        <r>
          <rPr>
            <sz val="8"/>
            <color indexed="81"/>
            <rFont val="Tahoma"/>
          </rPr>
          <t xml:space="preserve">
</t>
        </r>
      </text>
    </comment>
    <comment ref="G4" authorId="0" shapeId="0" xr:uid="{00000000-0006-0000-0400-000004000000}">
      <text>
        <r>
          <rPr>
            <sz val="11"/>
            <color indexed="81"/>
            <rFont val="Times New Roman"/>
            <family val="1"/>
          </rPr>
          <t>The total number of deaths observed over the specified time period.</t>
        </r>
        <r>
          <rPr>
            <sz val="8"/>
            <color indexed="81"/>
            <rFont val="Tahoma"/>
          </rPr>
          <t xml:space="preserve">
</t>
        </r>
      </text>
    </comment>
    <comment ref="H4" authorId="0" shapeId="0" xr:uid="{00000000-0006-0000-0400-000005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 authorId="0" shapeId="0" xr:uid="{00000000-0006-0000-0400-000006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 authorId="0" shapeId="0" xr:uid="{00000000-0006-0000-0400-000007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 authorId="0" shapeId="0" xr:uid="{00000000-0006-0000-0400-000008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 authorId="0" shapeId="0" xr:uid="{00000000-0006-0000-0400-000009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 authorId="0" shapeId="0" xr:uid="{00000000-0006-0000-0400-00000A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 authorId="0" shapeId="0" xr:uid="{00000000-0006-0000-0400-00000B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 authorId="0" shapeId="0" xr:uid="{00000000-0006-0000-0400-00000C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 authorId="0" shapeId="0" xr:uid="{00000000-0006-0000-0400-00000D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 authorId="0" shapeId="0" xr:uid="{00000000-0006-0000-0400-00000E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 authorId="0" shapeId="0" xr:uid="{00000000-0006-0000-0400-00000F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 authorId="0" shapeId="0" xr:uid="{00000000-0006-0000-0400-000010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 authorId="0" shapeId="0" xr:uid="{00000000-0006-0000-0400-000011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 authorId="0" shapeId="0" xr:uid="{00000000-0006-0000-0400-000012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 authorId="0" shapeId="0" xr:uid="{00000000-0006-0000-0400-000013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13" authorId="0" shapeId="0" xr:uid="{00000000-0006-0000-0400-000014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18" authorId="0" shapeId="0" xr:uid="{00000000-0006-0000-0400-000015000000}">
      <text>
        <r>
          <rPr>
            <sz val="11"/>
            <color indexed="81"/>
            <rFont val="Times New Roman"/>
            <family val="1"/>
          </rPr>
          <t>The width in years of the age interval.</t>
        </r>
        <r>
          <rPr>
            <sz val="8"/>
            <color indexed="81"/>
            <rFont val="Tahoma"/>
          </rPr>
          <t xml:space="preserve">
</t>
        </r>
      </text>
    </comment>
    <comment ref="E18" authorId="0" shapeId="0" xr:uid="{00000000-0006-0000-0400-000016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18" authorId="0" shapeId="0" xr:uid="{00000000-0006-0000-0400-000017000000}">
      <text>
        <r>
          <rPr>
            <sz val="11"/>
            <color indexed="81"/>
            <rFont val="Times New Roman"/>
            <family val="1"/>
          </rPr>
          <t xml:space="preserve">The total population years at risk over the specified time period. </t>
        </r>
        <r>
          <rPr>
            <sz val="8"/>
            <color indexed="81"/>
            <rFont val="Tahoma"/>
          </rPr>
          <t xml:space="preserve">
</t>
        </r>
      </text>
    </comment>
    <comment ref="G18" authorId="0" shapeId="0" xr:uid="{00000000-0006-0000-0400-000018000000}">
      <text>
        <r>
          <rPr>
            <sz val="11"/>
            <color indexed="81"/>
            <rFont val="Times New Roman"/>
            <family val="1"/>
          </rPr>
          <t>The total number of deaths observed over the specified time period.</t>
        </r>
        <r>
          <rPr>
            <sz val="8"/>
            <color indexed="81"/>
            <rFont val="Tahoma"/>
          </rPr>
          <t xml:space="preserve">
</t>
        </r>
      </text>
    </comment>
    <comment ref="H18" authorId="0" shapeId="0" xr:uid="{00000000-0006-0000-0400-000019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18" authorId="0" shapeId="0" xr:uid="{00000000-0006-0000-0400-00001A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18" authorId="0" shapeId="0" xr:uid="{00000000-0006-0000-0400-00001B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18" authorId="0" shapeId="0" xr:uid="{00000000-0006-0000-0400-00001C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18" authorId="0" shapeId="0" xr:uid="{00000000-0006-0000-0400-00001D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18" authorId="0" shapeId="0" xr:uid="{00000000-0006-0000-0400-00001E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18" authorId="0" shapeId="0" xr:uid="{00000000-0006-0000-0400-00001F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18" authorId="0" shapeId="0" xr:uid="{00000000-0006-0000-0400-000020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18" authorId="0" shapeId="0" xr:uid="{00000000-0006-0000-0400-000021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18" authorId="0" shapeId="0" xr:uid="{00000000-0006-0000-0400-000022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18" authorId="0" shapeId="0" xr:uid="{00000000-0006-0000-0400-000023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18" authorId="0" shapeId="0" xr:uid="{00000000-0006-0000-0400-000024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18" authorId="0" shapeId="0" xr:uid="{00000000-0006-0000-0400-000025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18" authorId="0" shapeId="0" xr:uid="{00000000-0006-0000-0400-000026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18" authorId="0" shapeId="0" xr:uid="{00000000-0006-0000-0400-000027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27" authorId="0" shapeId="0" xr:uid="{00000000-0006-0000-0400-000028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32" authorId="0" shapeId="0" xr:uid="{00000000-0006-0000-0400-000029000000}">
      <text>
        <r>
          <rPr>
            <sz val="11"/>
            <color indexed="81"/>
            <rFont val="Times New Roman"/>
            <family val="1"/>
          </rPr>
          <t>The width in years of the age interval.</t>
        </r>
        <r>
          <rPr>
            <sz val="8"/>
            <color indexed="81"/>
            <rFont val="Tahoma"/>
          </rPr>
          <t xml:space="preserve">
</t>
        </r>
      </text>
    </comment>
    <comment ref="E32" authorId="0" shapeId="0" xr:uid="{00000000-0006-0000-0400-00002A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32" authorId="0" shapeId="0" xr:uid="{00000000-0006-0000-0400-00002B000000}">
      <text>
        <r>
          <rPr>
            <sz val="11"/>
            <color indexed="81"/>
            <rFont val="Times New Roman"/>
            <family val="1"/>
          </rPr>
          <t xml:space="preserve">The total population years at risk over the specified time period. </t>
        </r>
        <r>
          <rPr>
            <sz val="8"/>
            <color indexed="81"/>
            <rFont val="Tahoma"/>
          </rPr>
          <t xml:space="preserve">
</t>
        </r>
      </text>
    </comment>
    <comment ref="G32" authorId="0" shapeId="0" xr:uid="{00000000-0006-0000-0400-00002C000000}">
      <text>
        <r>
          <rPr>
            <sz val="11"/>
            <color indexed="81"/>
            <rFont val="Times New Roman"/>
            <family val="1"/>
          </rPr>
          <t>The total number of deaths observed over the specified time period.</t>
        </r>
        <r>
          <rPr>
            <sz val="8"/>
            <color indexed="81"/>
            <rFont val="Tahoma"/>
          </rPr>
          <t xml:space="preserve">
</t>
        </r>
      </text>
    </comment>
    <comment ref="H32" authorId="0" shapeId="0" xr:uid="{00000000-0006-0000-0400-00002D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32" authorId="0" shapeId="0" xr:uid="{00000000-0006-0000-0400-00002E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32" authorId="0" shapeId="0" xr:uid="{00000000-0006-0000-0400-00002F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32" authorId="0" shapeId="0" xr:uid="{00000000-0006-0000-0400-000030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32" authorId="0" shapeId="0" xr:uid="{00000000-0006-0000-0400-000031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32" authorId="0" shapeId="0" xr:uid="{00000000-0006-0000-0400-000032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32" authorId="0" shapeId="0" xr:uid="{00000000-0006-0000-0400-000033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32" authorId="0" shapeId="0" xr:uid="{00000000-0006-0000-0400-000034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32" authorId="0" shapeId="0" xr:uid="{00000000-0006-0000-0400-000035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32" authorId="0" shapeId="0" xr:uid="{00000000-0006-0000-0400-000036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32" authorId="0" shapeId="0" xr:uid="{00000000-0006-0000-0400-000037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32" authorId="0" shapeId="0" xr:uid="{00000000-0006-0000-0400-000038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32" authorId="0" shapeId="0" xr:uid="{00000000-0006-0000-0400-000039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32" authorId="0" shapeId="0" xr:uid="{00000000-0006-0000-0400-00003A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32" authorId="0" shapeId="0" xr:uid="{00000000-0006-0000-0400-00003B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41" authorId="0" shapeId="0" xr:uid="{00000000-0006-0000-0400-00003C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46" authorId="0" shapeId="0" xr:uid="{00000000-0006-0000-0400-00003D000000}">
      <text>
        <r>
          <rPr>
            <sz val="11"/>
            <color indexed="81"/>
            <rFont val="Times New Roman"/>
            <family val="1"/>
          </rPr>
          <t>The width in years of the age interval.</t>
        </r>
        <r>
          <rPr>
            <sz val="8"/>
            <color indexed="81"/>
            <rFont val="Tahoma"/>
          </rPr>
          <t xml:space="preserve">
</t>
        </r>
      </text>
    </comment>
    <comment ref="E46" authorId="0" shapeId="0" xr:uid="{00000000-0006-0000-0400-00003E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6" authorId="0" shapeId="0" xr:uid="{00000000-0006-0000-0400-00003F000000}">
      <text>
        <r>
          <rPr>
            <sz val="11"/>
            <color indexed="81"/>
            <rFont val="Times New Roman"/>
            <family val="1"/>
          </rPr>
          <t xml:space="preserve">The total population years at risk over the specified time period. </t>
        </r>
        <r>
          <rPr>
            <sz val="8"/>
            <color indexed="81"/>
            <rFont val="Tahoma"/>
          </rPr>
          <t xml:space="preserve">
</t>
        </r>
      </text>
    </comment>
    <comment ref="G46" authorId="0" shapeId="0" xr:uid="{00000000-0006-0000-0400-000040000000}">
      <text>
        <r>
          <rPr>
            <sz val="11"/>
            <color indexed="81"/>
            <rFont val="Times New Roman"/>
            <family val="1"/>
          </rPr>
          <t>The total number of deaths observed over the specified time period.</t>
        </r>
        <r>
          <rPr>
            <sz val="8"/>
            <color indexed="81"/>
            <rFont val="Tahoma"/>
          </rPr>
          <t xml:space="preserve">
</t>
        </r>
      </text>
    </comment>
    <comment ref="H46" authorId="0" shapeId="0" xr:uid="{00000000-0006-0000-0400-000041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6" authorId="0" shapeId="0" xr:uid="{00000000-0006-0000-0400-000042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6" authorId="0" shapeId="0" xr:uid="{00000000-0006-0000-0400-000043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6" authorId="0" shapeId="0" xr:uid="{00000000-0006-0000-0400-000044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6" authorId="0" shapeId="0" xr:uid="{00000000-0006-0000-0400-000045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6" authorId="0" shapeId="0" xr:uid="{00000000-0006-0000-0400-000046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6" authorId="0" shapeId="0" xr:uid="{00000000-0006-0000-0400-000047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6" authorId="0" shapeId="0" xr:uid="{00000000-0006-0000-0400-000048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6" authorId="0" shapeId="0" xr:uid="{00000000-0006-0000-0400-000049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6" authorId="0" shapeId="0" xr:uid="{00000000-0006-0000-0400-00004A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6" authorId="0" shapeId="0" xr:uid="{00000000-0006-0000-0400-00004B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6" authorId="0" shapeId="0" xr:uid="{00000000-0006-0000-0400-00004C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6" authorId="0" shapeId="0" xr:uid="{00000000-0006-0000-0400-00004D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6" authorId="0" shapeId="0" xr:uid="{00000000-0006-0000-0400-00004E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6" authorId="0" shapeId="0" xr:uid="{00000000-0006-0000-0400-00004F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55" authorId="0" shapeId="0" xr:uid="{00000000-0006-0000-0400-000050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Eayres</author>
  </authors>
  <commentList>
    <comment ref="D4" authorId="0" shapeId="0" xr:uid="{00000000-0006-0000-0500-000001000000}">
      <text>
        <r>
          <rPr>
            <sz val="11"/>
            <color indexed="81"/>
            <rFont val="Times New Roman"/>
            <family val="1"/>
          </rPr>
          <t>The width in years of the age interval.</t>
        </r>
        <r>
          <rPr>
            <sz val="8"/>
            <color indexed="81"/>
            <rFont val="Tahoma"/>
          </rPr>
          <t xml:space="preserve">
</t>
        </r>
      </text>
    </comment>
    <comment ref="E4" authorId="0" shapeId="0" xr:uid="{00000000-0006-0000-0500-000002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 authorId="0" shapeId="0" xr:uid="{00000000-0006-0000-0500-000003000000}">
      <text>
        <r>
          <rPr>
            <sz val="11"/>
            <color indexed="81"/>
            <rFont val="Times New Roman"/>
            <family val="1"/>
          </rPr>
          <t xml:space="preserve">The total population years at risk over the specified time period. </t>
        </r>
        <r>
          <rPr>
            <sz val="8"/>
            <color indexed="81"/>
            <rFont val="Tahoma"/>
          </rPr>
          <t xml:space="preserve">
</t>
        </r>
      </text>
    </comment>
    <comment ref="G4" authorId="0" shapeId="0" xr:uid="{00000000-0006-0000-0500-000004000000}">
      <text>
        <r>
          <rPr>
            <sz val="11"/>
            <color indexed="81"/>
            <rFont val="Times New Roman"/>
            <family val="1"/>
          </rPr>
          <t>The total number of deaths observed over the specified time period.</t>
        </r>
        <r>
          <rPr>
            <sz val="8"/>
            <color indexed="81"/>
            <rFont val="Tahoma"/>
          </rPr>
          <t xml:space="preserve">
</t>
        </r>
      </text>
    </comment>
    <comment ref="H4" authorId="0" shapeId="0" xr:uid="{00000000-0006-0000-0500-000005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 authorId="0" shapeId="0" xr:uid="{00000000-0006-0000-0500-000006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 authorId="0" shapeId="0" xr:uid="{00000000-0006-0000-0500-000007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 authorId="0" shapeId="0" xr:uid="{00000000-0006-0000-0500-000008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 authorId="0" shapeId="0" xr:uid="{00000000-0006-0000-0500-000009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 authorId="0" shapeId="0" xr:uid="{00000000-0006-0000-0500-00000A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 authorId="0" shapeId="0" xr:uid="{00000000-0006-0000-0500-00000B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 authorId="0" shapeId="0" xr:uid="{00000000-0006-0000-0500-00000C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 authorId="0" shapeId="0" xr:uid="{00000000-0006-0000-0500-00000D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 authorId="0" shapeId="0" xr:uid="{00000000-0006-0000-0500-00000E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 authorId="0" shapeId="0" xr:uid="{00000000-0006-0000-0500-00000F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 authorId="0" shapeId="0" xr:uid="{00000000-0006-0000-0500-000010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 authorId="0" shapeId="0" xr:uid="{00000000-0006-0000-0500-000011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 authorId="0" shapeId="0" xr:uid="{00000000-0006-0000-0500-000012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 authorId="0" shapeId="0" xr:uid="{00000000-0006-0000-0500-000013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13" authorId="0" shapeId="0" xr:uid="{00000000-0006-0000-0500-000014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18" authorId="0" shapeId="0" xr:uid="{00000000-0006-0000-0500-000015000000}">
      <text>
        <r>
          <rPr>
            <sz val="11"/>
            <color indexed="81"/>
            <rFont val="Times New Roman"/>
            <family val="1"/>
          </rPr>
          <t>The width in years of the age interval.</t>
        </r>
        <r>
          <rPr>
            <sz val="8"/>
            <color indexed="81"/>
            <rFont val="Tahoma"/>
          </rPr>
          <t xml:space="preserve">
</t>
        </r>
      </text>
    </comment>
    <comment ref="E18" authorId="0" shapeId="0" xr:uid="{00000000-0006-0000-0500-000016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18" authorId="0" shapeId="0" xr:uid="{00000000-0006-0000-0500-000017000000}">
      <text>
        <r>
          <rPr>
            <sz val="11"/>
            <color indexed="81"/>
            <rFont val="Times New Roman"/>
            <family val="1"/>
          </rPr>
          <t xml:space="preserve">The total population years at risk over the specified time period. </t>
        </r>
        <r>
          <rPr>
            <sz val="8"/>
            <color indexed="81"/>
            <rFont val="Tahoma"/>
          </rPr>
          <t xml:space="preserve">
</t>
        </r>
      </text>
    </comment>
    <comment ref="G18" authorId="0" shapeId="0" xr:uid="{00000000-0006-0000-0500-000018000000}">
      <text>
        <r>
          <rPr>
            <sz val="11"/>
            <color indexed="81"/>
            <rFont val="Times New Roman"/>
            <family val="1"/>
          </rPr>
          <t>The total number of deaths observed over the specified time period.</t>
        </r>
        <r>
          <rPr>
            <sz val="8"/>
            <color indexed="81"/>
            <rFont val="Tahoma"/>
          </rPr>
          <t xml:space="preserve">
</t>
        </r>
      </text>
    </comment>
    <comment ref="H18" authorId="0" shapeId="0" xr:uid="{00000000-0006-0000-0500-000019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18" authorId="0" shapeId="0" xr:uid="{00000000-0006-0000-0500-00001A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18" authorId="0" shapeId="0" xr:uid="{00000000-0006-0000-0500-00001B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18" authorId="0" shapeId="0" xr:uid="{00000000-0006-0000-0500-00001C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18" authorId="0" shapeId="0" xr:uid="{00000000-0006-0000-0500-00001D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18" authorId="0" shapeId="0" xr:uid="{00000000-0006-0000-0500-00001E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18" authorId="0" shapeId="0" xr:uid="{00000000-0006-0000-0500-00001F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18" authorId="0" shapeId="0" xr:uid="{00000000-0006-0000-0500-000020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18" authorId="0" shapeId="0" xr:uid="{00000000-0006-0000-0500-000021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18" authorId="0" shapeId="0" xr:uid="{00000000-0006-0000-0500-000022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18" authorId="0" shapeId="0" xr:uid="{00000000-0006-0000-0500-000023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18" authorId="0" shapeId="0" xr:uid="{00000000-0006-0000-0500-000024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18" authorId="0" shapeId="0" xr:uid="{00000000-0006-0000-0500-000025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18" authorId="0" shapeId="0" xr:uid="{00000000-0006-0000-0500-000026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18" authorId="0" shapeId="0" xr:uid="{00000000-0006-0000-0500-000027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27" authorId="0" shapeId="0" xr:uid="{00000000-0006-0000-0500-000028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32" authorId="0" shapeId="0" xr:uid="{00000000-0006-0000-0500-000029000000}">
      <text>
        <r>
          <rPr>
            <sz val="11"/>
            <color indexed="81"/>
            <rFont val="Times New Roman"/>
            <family val="1"/>
          </rPr>
          <t>The width in years of the age interval.</t>
        </r>
        <r>
          <rPr>
            <sz val="8"/>
            <color indexed="81"/>
            <rFont val="Tahoma"/>
          </rPr>
          <t xml:space="preserve">
</t>
        </r>
      </text>
    </comment>
    <comment ref="E32" authorId="0" shapeId="0" xr:uid="{00000000-0006-0000-0500-00002A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32" authorId="0" shapeId="0" xr:uid="{00000000-0006-0000-0500-00002B000000}">
      <text>
        <r>
          <rPr>
            <sz val="11"/>
            <color indexed="81"/>
            <rFont val="Times New Roman"/>
            <family val="1"/>
          </rPr>
          <t xml:space="preserve">The total population years at risk over the specified time period. </t>
        </r>
        <r>
          <rPr>
            <sz val="8"/>
            <color indexed="81"/>
            <rFont val="Tahoma"/>
          </rPr>
          <t xml:space="preserve">
</t>
        </r>
      </text>
    </comment>
    <comment ref="G32" authorId="0" shapeId="0" xr:uid="{00000000-0006-0000-0500-00002C000000}">
      <text>
        <r>
          <rPr>
            <sz val="11"/>
            <color indexed="81"/>
            <rFont val="Times New Roman"/>
            <family val="1"/>
          </rPr>
          <t>The total number of deaths observed over the specified time period.</t>
        </r>
        <r>
          <rPr>
            <sz val="8"/>
            <color indexed="81"/>
            <rFont val="Tahoma"/>
          </rPr>
          <t xml:space="preserve">
</t>
        </r>
      </text>
    </comment>
    <comment ref="H32" authorId="0" shapeId="0" xr:uid="{00000000-0006-0000-0500-00002D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32" authorId="0" shapeId="0" xr:uid="{00000000-0006-0000-0500-00002E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32" authorId="0" shapeId="0" xr:uid="{00000000-0006-0000-0500-00002F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32" authorId="0" shapeId="0" xr:uid="{00000000-0006-0000-0500-000030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32" authorId="0" shapeId="0" xr:uid="{00000000-0006-0000-0500-000031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32" authorId="0" shapeId="0" xr:uid="{00000000-0006-0000-0500-000032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32" authorId="0" shapeId="0" xr:uid="{00000000-0006-0000-0500-000033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32" authorId="0" shapeId="0" xr:uid="{00000000-0006-0000-0500-000034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32" authorId="0" shapeId="0" xr:uid="{00000000-0006-0000-0500-000035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32" authorId="0" shapeId="0" xr:uid="{00000000-0006-0000-0500-000036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32" authorId="0" shapeId="0" xr:uid="{00000000-0006-0000-0500-000037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32" authorId="0" shapeId="0" xr:uid="{00000000-0006-0000-0500-000038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32" authorId="0" shapeId="0" xr:uid="{00000000-0006-0000-0500-000039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32" authorId="0" shapeId="0" xr:uid="{00000000-0006-0000-0500-00003A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32" authorId="0" shapeId="0" xr:uid="{00000000-0006-0000-0500-00003B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41" authorId="0" shapeId="0" xr:uid="{00000000-0006-0000-0500-00003C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46" authorId="0" shapeId="0" xr:uid="{00000000-0006-0000-0500-00003D000000}">
      <text>
        <r>
          <rPr>
            <sz val="11"/>
            <color indexed="81"/>
            <rFont val="Times New Roman"/>
            <family val="1"/>
          </rPr>
          <t>The width in years of the age interval.</t>
        </r>
        <r>
          <rPr>
            <sz val="8"/>
            <color indexed="81"/>
            <rFont val="Tahoma"/>
          </rPr>
          <t xml:space="preserve">
</t>
        </r>
      </text>
    </comment>
    <comment ref="E46" authorId="0" shapeId="0" xr:uid="{00000000-0006-0000-0500-00003E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6" authorId="0" shapeId="0" xr:uid="{00000000-0006-0000-0500-00003F000000}">
      <text>
        <r>
          <rPr>
            <sz val="11"/>
            <color indexed="81"/>
            <rFont val="Times New Roman"/>
            <family val="1"/>
          </rPr>
          <t xml:space="preserve">The total population years at risk over the specified time period. </t>
        </r>
        <r>
          <rPr>
            <sz val="8"/>
            <color indexed="81"/>
            <rFont val="Tahoma"/>
          </rPr>
          <t xml:space="preserve">
</t>
        </r>
      </text>
    </comment>
    <comment ref="G46" authorId="0" shapeId="0" xr:uid="{00000000-0006-0000-0500-000040000000}">
      <text>
        <r>
          <rPr>
            <sz val="11"/>
            <color indexed="81"/>
            <rFont val="Times New Roman"/>
            <family val="1"/>
          </rPr>
          <t>The total number of deaths observed over the specified time period.</t>
        </r>
        <r>
          <rPr>
            <sz val="8"/>
            <color indexed="81"/>
            <rFont val="Tahoma"/>
          </rPr>
          <t xml:space="preserve">
</t>
        </r>
      </text>
    </comment>
    <comment ref="H46" authorId="0" shapeId="0" xr:uid="{00000000-0006-0000-0500-000041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6" authorId="0" shapeId="0" xr:uid="{00000000-0006-0000-0500-000042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6" authorId="0" shapeId="0" xr:uid="{00000000-0006-0000-0500-000043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6" authorId="0" shapeId="0" xr:uid="{00000000-0006-0000-0500-000044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6" authorId="0" shapeId="0" xr:uid="{00000000-0006-0000-0500-000045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6" authorId="0" shapeId="0" xr:uid="{00000000-0006-0000-0500-000046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6" authorId="0" shapeId="0" xr:uid="{00000000-0006-0000-0500-000047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6" authorId="0" shapeId="0" xr:uid="{00000000-0006-0000-0500-000048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6" authorId="0" shapeId="0" xr:uid="{00000000-0006-0000-0500-000049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6" authorId="0" shapeId="0" xr:uid="{00000000-0006-0000-0500-00004A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6" authorId="0" shapeId="0" xr:uid="{00000000-0006-0000-0500-00004B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6" authorId="0" shapeId="0" xr:uid="{00000000-0006-0000-0500-00004C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6" authorId="0" shapeId="0" xr:uid="{00000000-0006-0000-0500-00004D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6" authorId="0" shapeId="0" xr:uid="{00000000-0006-0000-0500-00004E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6" authorId="0" shapeId="0" xr:uid="{00000000-0006-0000-0500-00004F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55" authorId="0" shapeId="0" xr:uid="{00000000-0006-0000-0500-000050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Eayres</author>
  </authors>
  <commentList>
    <comment ref="D4" authorId="0" shapeId="0" xr:uid="{00000000-0006-0000-0600-000001000000}">
      <text>
        <r>
          <rPr>
            <sz val="11"/>
            <color indexed="81"/>
            <rFont val="Times New Roman"/>
            <family val="1"/>
          </rPr>
          <t>The width in years of the age interval.</t>
        </r>
        <r>
          <rPr>
            <sz val="8"/>
            <color indexed="81"/>
            <rFont val="Tahoma"/>
          </rPr>
          <t xml:space="preserve">
</t>
        </r>
      </text>
    </comment>
    <comment ref="E4" authorId="0" shapeId="0" xr:uid="{00000000-0006-0000-0600-000002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 authorId="0" shapeId="0" xr:uid="{00000000-0006-0000-0600-000003000000}">
      <text>
        <r>
          <rPr>
            <sz val="11"/>
            <color indexed="81"/>
            <rFont val="Times New Roman"/>
            <family val="1"/>
          </rPr>
          <t xml:space="preserve">The total population years at risk over the specified time period. </t>
        </r>
        <r>
          <rPr>
            <sz val="8"/>
            <color indexed="81"/>
            <rFont val="Tahoma"/>
          </rPr>
          <t xml:space="preserve">
</t>
        </r>
      </text>
    </comment>
    <comment ref="G4" authorId="0" shapeId="0" xr:uid="{00000000-0006-0000-0600-000004000000}">
      <text>
        <r>
          <rPr>
            <sz val="11"/>
            <color indexed="81"/>
            <rFont val="Times New Roman"/>
            <family val="1"/>
          </rPr>
          <t>The total number of deaths observed over the specified time period.</t>
        </r>
        <r>
          <rPr>
            <sz val="8"/>
            <color indexed="81"/>
            <rFont val="Tahoma"/>
          </rPr>
          <t xml:space="preserve">
</t>
        </r>
      </text>
    </comment>
    <comment ref="H4" authorId="0" shapeId="0" xr:uid="{00000000-0006-0000-0600-000005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 authorId="0" shapeId="0" xr:uid="{00000000-0006-0000-0600-000006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 authorId="0" shapeId="0" xr:uid="{00000000-0006-0000-0600-000007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 authorId="0" shapeId="0" xr:uid="{00000000-0006-0000-0600-000008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 authorId="0" shapeId="0" xr:uid="{00000000-0006-0000-0600-000009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 authorId="0" shapeId="0" xr:uid="{00000000-0006-0000-0600-00000A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 authorId="0" shapeId="0" xr:uid="{00000000-0006-0000-0600-00000B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 authorId="0" shapeId="0" xr:uid="{00000000-0006-0000-0600-00000C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 authorId="0" shapeId="0" xr:uid="{00000000-0006-0000-0600-00000D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 authorId="0" shapeId="0" xr:uid="{00000000-0006-0000-0600-00000E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 authorId="0" shapeId="0" xr:uid="{00000000-0006-0000-0600-00000F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 authorId="0" shapeId="0" xr:uid="{00000000-0006-0000-0600-000010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 authorId="0" shapeId="0" xr:uid="{00000000-0006-0000-0600-000011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 authorId="0" shapeId="0" xr:uid="{00000000-0006-0000-0600-000012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 authorId="0" shapeId="0" xr:uid="{00000000-0006-0000-0600-000013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13" authorId="0" shapeId="0" xr:uid="{00000000-0006-0000-0600-000014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18" authorId="0" shapeId="0" xr:uid="{00000000-0006-0000-0600-000015000000}">
      <text>
        <r>
          <rPr>
            <sz val="11"/>
            <color indexed="81"/>
            <rFont val="Times New Roman"/>
            <family val="1"/>
          </rPr>
          <t>The width in years of the age interval.</t>
        </r>
        <r>
          <rPr>
            <sz val="8"/>
            <color indexed="81"/>
            <rFont val="Tahoma"/>
          </rPr>
          <t xml:space="preserve">
</t>
        </r>
      </text>
    </comment>
    <comment ref="E18" authorId="0" shapeId="0" xr:uid="{00000000-0006-0000-0600-000016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18" authorId="0" shapeId="0" xr:uid="{00000000-0006-0000-0600-000017000000}">
      <text>
        <r>
          <rPr>
            <sz val="11"/>
            <color indexed="81"/>
            <rFont val="Times New Roman"/>
            <family val="1"/>
          </rPr>
          <t xml:space="preserve">The total population years at risk over the specified time period. </t>
        </r>
        <r>
          <rPr>
            <sz val="8"/>
            <color indexed="81"/>
            <rFont val="Tahoma"/>
          </rPr>
          <t xml:space="preserve">
</t>
        </r>
      </text>
    </comment>
    <comment ref="G18" authorId="0" shapeId="0" xr:uid="{00000000-0006-0000-0600-000018000000}">
      <text>
        <r>
          <rPr>
            <sz val="11"/>
            <color indexed="81"/>
            <rFont val="Times New Roman"/>
            <family val="1"/>
          </rPr>
          <t>The total number of deaths observed over the specified time period.</t>
        </r>
        <r>
          <rPr>
            <sz val="8"/>
            <color indexed="81"/>
            <rFont val="Tahoma"/>
          </rPr>
          <t xml:space="preserve">
</t>
        </r>
      </text>
    </comment>
    <comment ref="H18" authorId="0" shapeId="0" xr:uid="{00000000-0006-0000-0600-000019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18" authorId="0" shapeId="0" xr:uid="{00000000-0006-0000-0600-00001A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18" authorId="0" shapeId="0" xr:uid="{00000000-0006-0000-0600-00001B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18" authorId="0" shapeId="0" xr:uid="{00000000-0006-0000-0600-00001C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18" authorId="0" shapeId="0" xr:uid="{00000000-0006-0000-0600-00001D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18" authorId="0" shapeId="0" xr:uid="{00000000-0006-0000-0600-00001E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18" authorId="0" shapeId="0" xr:uid="{00000000-0006-0000-0600-00001F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18" authorId="0" shapeId="0" xr:uid="{00000000-0006-0000-0600-000020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18" authorId="0" shapeId="0" xr:uid="{00000000-0006-0000-0600-000021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18" authorId="0" shapeId="0" xr:uid="{00000000-0006-0000-0600-000022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18" authorId="0" shapeId="0" xr:uid="{00000000-0006-0000-0600-000023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18" authorId="0" shapeId="0" xr:uid="{00000000-0006-0000-0600-000024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18" authorId="0" shapeId="0" xr:uid="{00000000-0006-0000-0600-000025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18" authorId="0" shapeId="0" xr:uid="{00000000-0006-0000-0600-000026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18" authorId="0" shapeId="0" xr:uid="{00000000-0006-0000-0600-000027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27" authorId="0" shapeId="0" xr:uid="{00000000-0006-0000-0600-000028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32" authorId="0" shapeId="0" xr:uid="{00000000-0006-0000-0600-000029000000}">
      <text>
        <r>
          <rPr>
            <sz val="11"/>
            <color indexed="81"/>
            <rFont val="Times New Roman"/>
            <family val="1"/>
          </rPr>
          <t>The width in years of the age interval.</t>
        </r>
        <r>
          <rPr>
            <sz val="8"/>
            <color indexed="81"/>
            <rFont val="Tahoma"/>
          </rPr>
          <t xml:space="preserve">
</t>
        </r>
      </text>
    </comment>
    <comment ref="E32" authorId="0" shapeId="0" xr:uid="{00000000-0006-0000-0600-00002A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32" authorId="0" shapeId="0" xr:uid="{00000000-0006-0000-0600-00002B000000}">
      <text>
        <r>
          <rPr>
            <sz val="11"/>
            <color indexed="81"/>
            <rFont val="Times New Roman"/>
            <family val="1"/>
          </rPr>
          <t xml:space="preserve">The total population years at risk over the specified time period. </t>
        </r>
        <r>
          <rPr>
            <sz val="8"/>
            <color indexed="81"/>
            <rFont val="Tahoma"/>
          </rPr>
          <t xml:space="preserve">
</t>
        </r>
      </text>
    </comment>
    <comment ref="G32" authorId="0" shapeId="0" xr:uid="{00000000-0006-0000-0600-00002C000000}">
      <text>
        <r>
          <rPr>
            <sz val="11"/>
            <color indexed="81"/>
            <rFont val="Times New Roman"/>
            <family val="1"/>
          </rPr>
          <t>The total number of deaths observed over the specified time period.</t>
        </r>
        <r>
          <rPr>
            <sz val="8"/>
            <color indexed="81"/>
            <rFont val="Tahoma"/>
          </rPr>
          <t xml:space="preserve">
</t>
        </r>
      </text>
    </comment>
    <comment ref="H32" authorId="0" shapeId="0" xr:uid="{00000000-0006-0000-0600-00002D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32" authorId="0" shapeId="0" xr:uid="{00000000-0006-0000-0600-00002E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32" authorId="0" shapeId="0" xr:uid="{00000000-0006-0000-0600-00002F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32" authorId="0" shapeId="0" xr:uid="{00000000-0006-0000-0600-000030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32" authorId="0" shapeId="0" xr:uid="{00000000-0006-0000-0600-000031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32" authorId="0" shapeId="0" xr:uid="{00000000-0006-0000-0600-000032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32" authorId="0" shapeId="0" xr:uid="{00000000-0006-0000-0600-000033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32" authorId="0" shapeId="0" xr:uid="{00000000-0006-0000-0600-000034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32" authorId="0" shapeId="0" xr:uid="{00000000-0006-0000-0600-000035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32" authorId="0" shapeId="0" xr:uid="{00000000-0006-0000-0600-000036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32" authorId="0" shapeId="0" xr:uid="{00000000-0006-0000-0600-000037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32" authorId="0" shapeId="0" xr:uid="{00000000-0006-0000-0600-000038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32" authorId="0" shapeId="0" xr:uid="{00000000-0006-0000-0600-000039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32" authorId="0" shapeId="0" xr:uid="{00000000-0006-0000-0600-00003A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32" authorId="0" shapeId="0" xr:uid="{00000000-0006-0000-0600-00003B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41" authorId="0" shapeId="0" xr:uid="{00000000-0006-0000-0600-00003C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46" authorId="0" shapeId="0" xr:uid="{00000000-0006-0000-0600-00003D000000}">
      <text>
        <r>
          <rPr>
            <sz val="11"/>
            <color indexed="81"/>
            <rFont val="Times New Roman"/>
            <family val="1"/>
          </rPr>
          <t>The width in years of the age interval.</t>
        </r>
        <r>
          <rPr>
            <sz val="8"/>
            <color indexed="81"/>
            <rFont val="Tahoma"/>
          </rPr>
          <t xml:space="preserve">
</t>
        </r>
      </text>
    </comment>
    <comment ref="E46" authorId="0" shapeId="0" xr:uid="{00000000-0006-0000-0600-00003E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6" authorId="0" shapeId="0" xr:uid="{00000000-0006-0000-0600-00003F000000}">
      <text>
        <r>
          <rPr>
            <sz val="11"/>
            <color indexed="81"/>
            <rFont val="Times New Roman"/>
            <family val="1"/>
          </rPr>
          <t xml:space="preserve">The total population years at risk over the specified time period. </t>
        </r>
        <r>
          <rPr>
            <sz val="8"/>
            <color indexed="81"/>
            <rFont val="Tahoma"/>
          </rPr>
          <t xml:space="preserve">
</t>
        </r>
      </text>
    </comment>
    <comment ref="G46" authorId="0" shapeId="0" xr:uid="{00000000-0006-0000-0600-000040000000}">
      <text>
        <r>
          <rPr>
            <sz val="11"/>
            <color indexed="81"/>
            <rFont val="Times New Roman"/>
            <family val="1"/>
          </rPr>
          <t>The total number of deaths observed over the specified time period.</t>
        </r>
        <r>
          <rPr>
            <sz val="8"/>
            <color indexed="81"/>
            <rFont val="Tahoma"/>
          </rPr>
          <t xml:space="preserve">
</t>
        </r>
      </text>
    </comment>
    <comment ref="H46" authorId="0" shapeId="0" xr:uid="{00000000-0006-0000-0600-000041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6" authorId="0" shapeId="0" xr:uid="{00000000-0006-0000-0600-000042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6" authorId="0" shapeId="0" xr:uid="{00000000-0006-0000-0600-000043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6" authorId="0" shapeId="0" xr:uid="{00000000-0006-0000-0600-000044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6" authorId="0" shapeId="0" xr:uid="{00000000-0006-0000-0600-000045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6" authorId="0" shapeId="0" xr:uid="{00000000-0006-0000-0600-000046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6" authorId="0" shapeId="0" xr:uid="{00000000-0006-0000-0600-000047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6" authorId="0" shapeId="0" xr:uid="{00000000-0006-0000-0600-000048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6" authorId="0" shapeId="0" xr:uid="{00000000-0006-0000-0600-000049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6" authorId="0" shapeId="0" xr:uid="{00000000-0006-0000-0600-00004A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6" authorId="0" shapeId="0" xr:uid="{00000000-0006-0000-0600-00004B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6" authorId="0" shapeId="0" xr:uid="{00000000-0006-0000-0600-00004C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6" authorId="0" shapeId="0" xr:uid="{00000000-0006-0000-0600-00004D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6" authorId="0" shapeId="0" xr:uid="{00000000-0006-0000-0600-00004E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6" authorId="0" shapeId="0" xr:uid="{00000000-0006-0000-0600-00004F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55" authorId="0" shapeId="0" xr:uid="{00000000-0006-0000-0600-000050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Eayres</author>
  </authors>
  <commentList>
    <comment ref="D4" authorId="0" shapeId="0" xr:uid="{00000000-0006-0000-0700-000001000000}">
      <text>
        <r>
          <rPr>
            <sz val="11"/>
            <color indexed="81"/>
            <rFont val="Times New Roman"/>
            <family val="1"/>
          </rPr>
          <t>The width in years of the age interval.</t>
        </r>
        <r>
          <rPr>
            <sz val="8"/>
            <color indexed="81"/>
            <rFont val="Tahoma"/>
          </rPr>
          <t xml:space="preserve">
</t>
        </r>
      </text>
    </comment>
    <comment ref="E4" authorId="0" shapeId="0" xr:uid="{00000000-0006-0000-0700-000002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 authorId="0" shapeId="0" xr:uid="{00000000-0006-0000-0700-000003000000}">
      <text>
        <r>
          <rPr>
            <sz val="11"/>
            <color indexed="81"/>
            <rFont val="Times New Roman"/>
            <family val="1"/>
          </rPr>
          <t xml:space="preserve">The total population years at risk over the specified time period. </t>
        </r>
        <r>
          <rPr>
            <sz val="8"/>
            <color indexed="81"/>
            <rFont val="Tahoma"/>
          </rPr>
          <t xml:space="preserve">
</t>
        </r>
      </text>
    </comment>
    <comment ref="G4" authorId="0" shapeId="0" xr:uid="{00000000-0006-0000-0700-000004000000}">
      <text>
        <r>
          <rPr>
            <sz val="11"/>
            <color indexed="81"/>
            <rFont val="Times New Roman"/>
            <family val="1"/>
          </rPr>
          <t>The total number of deaths observed over the specified time period.</t>
        </r>
        <r>
          <rPr>
            <sz val="8"/>
            <color indexed="81"/>
            <rFont val="Tahoma"/>
          </rPr>
          <t xml:space="preserve">
</t>
        </r>
      </text>
    </comment>
    <comment ref="H4" authorId="0" shapeId="0" xr:uid="{00000000-0006-0000-0700-000005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 authorId="0" shapeId="0" xr:uid="{00000000-0006-0000-0700-000006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 authorId="0" shapeId="0" xr:uid="{00000000-0006-0000-0700-000007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 authorId="0" shapeId="0" xr:uid="{00000000-0006-0000-0700-000008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 authorId="0" shapeId="0" xr:uid="{00000000-0006-0000-0700-000009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 authorId="0" shapeId="0" xr:uid="{00000000-0006-0000-0700-00000A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 authorId="0" shapeId="0" xr:uid="{00000000-0006-0000-0700-00000B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 authorId="0" shapeId="0" xr:uid="{00000000-0006-0000-0700-00000C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 authorId="0" shapeId="0" xr:uid="{00000000-0006-0000-0700-00000D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 authorId="0" shapeId="0" xr:uid="{00000000-0006-0000-0700-00000E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 authorId="0" shapeId="0" xr:uid="{00000000-0006-0000-0700-00000F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 authorId="0" shapeId="0" xr:uid="{00000000-0006-0000-0700-000010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 authorId="0" shapeId="0" xr:uid="{00000000-0006-0000-0700-000011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 authorId="0" shapeId="0" xr:uid="{00000000-0006-0000-0700-000012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 authorId="0" shapeId="0" xr:uid="{00000000-0006-0000-0700-000013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13" authorId="0" shapeId="0" xr:uid="{00000000-0006-0000-0700-000014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18" authorId="0" shapeId="0" xr:uid="{00000000-0006-0000-0700-000015000000}">
      <text>
        <r>
          <rPr>
            <sz val="11"/>
            <color indexed="81"/>
            <rFont val="Times New Roman"/>
            <family val="1"/>
          </rPr>
          <t>The width in years of the age interval.</t>
        </r>
        <r>
          <rPr>
            <sz val="8"/>
            <color indexed="81"/>
            <rFont val="Tahoma"/>
          </rPr>
          <t xml:space="preserve">
</t>
        </r>
      </text>
    </comment>
    <comment ref="E18" authorId="0" shapeId="0" xr:uid="{00000000-0006-0000-0700-000016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18" authorId="0" shapeId="0" xr:uid="{00000000-0006-0000-0700-000017000000}">
      <text>
        <r>
          <rPr>
            <sz val="11"/>
            <color indexed="81"/>
            <rFont val="Times New Roman"/>
            <family val="1"/>
          </rPr>
          <t xml:space="preserve">The total population years at risk over the specified time period. </t>
        </r>
        <r>
          <rPr>
            <sz val="8"/>
            <color indexed="81"/>
            <rFont val="Tahoma"/>
          </rPr>
          <t xml:space="preserve">
</t>
        </r>
      </text>
    </comment>
    <comment ref="G18" authorId="0" shapeId="0" xr:uid="{00000000-0006-0000-0700-000018000000}">
      <text>
        <r>
          <rPr>
            <sz val="11"/>
            <color indexed="81"/>
            <rFont val="Times New Roman"/>
            <family val="1"/>
          </rPr>
          <t>The total number of deaths observed over the specified time period.</t>
        </r>
        <r>
          <rPr>
            <sz val="8"/>
            <color indexed="81"/>
            <rFont val="Tahoma"/>
          </rPr>
          <t xml:space="preserve">
</t>
        </r>
      </text>
    </comment>
    <comment ref="H18" authorId="0" shapeId="0" xr:uid="{00000000-0006-0000-0700-000019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18" authorId="0" shapeId="0" xr:uid="{00000000-0006-0000-0700-00001A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18" authorId="0" shapeId="0" xr:uid="{00000000-0006-0000-0700-00001B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18" authorId="0" shapeId="0" xr:uid="{00000000-0006-0000-0700-00001C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18" authorId="0" shapeId="0" xr:uid="{00000000-0006-0000-0700-00001D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18" authorId="0" shapeId="0" xr:uid="{00000000-0006-0000-0700-00001E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18" authorId="0" shapeId="0" xr:uid="{00000000-0006-0000-0700-00001F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18" authorId="0" shapeId="0" xr:uid="{00000000-0006-0000-0700-000020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18" authorId="0" shapeId="0" xr:uid="{00000000-0006-0000-0700-000021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18" authorId="0" shapeId="0" xr:uid="{00000000-0006-0000-0700-000022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18" authorId="0" shapeId="0" xr:uid="{00000000-0006-0000-0700-000023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18" authorId="0" shapeId="0" xr:uid="{00000000-0006-0000-0700-000024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18" authorId="0" shapeId="0" xr:uid="{00000000-0006-0000-0700-000025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18" authorId="0" shapeId="0" xr:uid="{00000000-0006-0000-0700-000026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18" authorId="0" shapeId="0" xr:uid="{00000000-0006-0000-0700-000027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27" authorId="0" shapeId="0" xr:uid="{00000000-0006-0000-0700-000028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32" authorId="0" shapeId="0" xr:uid="{00000000-0006-0000-0700-000029000000}">
      <text>
        <r>
          <rPr>
            <sz val="11"/>
            <color indexed="81"/>
            <rFont val="Times New Roman"/>
            <family val="1"/>
          </rPr>
          <t>The width in years of the age interval.</t>
        </r>
        <r>
          <rPr>
            <sz val="8"/>
            <color indexed="81"/>
            <rFont val="Tahoma"/>
          </rPr>
          <t xml:space="preserve">
</t>
        </r>
      </text>
    </comment>
    <comment ref="E32" authorId="0" shapeId="0" xr:uid="{00000000-0006-0000-0700-00002A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32" authorId="0" shapeId="0" xr:uid="{00000000-0006-0000-0700-00002B000000}">
      <text>
        <r>
          <rPr>
            <sz val="11"/>
            <color indexed="81"/>
            <rFont val="Times New Roman"/>
            <family val="1"/>
          </rPr>
          <t xml:space="preserve">The total population years at risk over the specified time period. </t>
        </r>
        <r>
          <rPr>
            <sz val="8"/>
            <color indexed="81"/>
            <rFont val="Tahoma"/>
          </rPr>
          <t xml:space="preserve">
</t>
        </r>
      </text>
    </comment>
    <comment ref="G32" authorId="0" shapeId="0" xr:uid="{00000000-0006-0000-0700-00002C000000}">
      <text>
        <r>
          <rPr>
            <sz val="11"/>
            <color indexed="81"/>
            <rFont val="Times New Roman"/>
            <family val="1"/>
          </rPr>
          <t>The total number of deaths observed over the specified time period.</t>
        </r>
        <r>
          <rPr>
            <sz val="8"/>
            <color indexed="81"/>
            <rFont val="Tahoma"/>
          </rPr>
          <t xml:space="preserve">
</t>
        </r>
      </text>
    </comment>
    <comment ref="H32" authorId="0" shapeId="0" xr:uid="{00000000-0006-0000-0700-00002D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32" authorId="0" shapeId="0" xr:uid="{00000000-0006-0000-0700-00002E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32" authorId="0" shapeId="0" xr:uid="{00000000-0006-0000-0700-00002F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32" authorId="0" shapeId="0" xr:uid="{00000000-0006-0000-0700-000030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32" authorId="0" shapeId="0" xr:uid="{00000000-0006-0000-0700-000031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32" authorId="0" shapeId="0" xr:uid="{00000000-0006-0000-0700-000032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32" authorId="0" shapeId="0" xr:uid="{00000000-0006-0000-0700-000033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32" authorId="0" shapeId="0" xr:uid="{00000000-0006-0000-0700-000034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32" authorId="0" shapeId="0" xr:uid="{00000000-0006-0000-0700-000035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32" authorId="0" shapeId="0" xr:uid="{00000000-0006-0000-0700-000036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32" authorId="0" shapeId="0" xr:uid="{00000000-0006-0000-0700-000037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32" authorId="0" shapeId="0" xr:uid="{00000000-0006-0000-0700-000038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32" authorId="0" shapeId="0" xr:uid="{00000000-0006-0000-0700-000039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32" authorId="0" shapeId="0" xr:uid="{00000000-0006-0000-0700-00003A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32" authorId="0" shapeId="0" xr:uid="{00000000-0006-0000-0700-00003B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41" authorId="0" shapeId="0" xr:uid="{00000000-0006-0000-0700-00003C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46" authorId="0" shapeId="0" xr:uid="{00000000-0006-0000-0700-00003D000000}">
      <text>
        <r>
          <rPr>
            <sz val="11"/>
            <color indexed="81"/>
            <rFont val="Times New Roman"/>
            <family val="1"/>
          </rPr>
          <t>The width in years of the age interval.</t>
        </r>
        <r>
          <rPr>
            <sz val="8"/>
            <color indexed="81"/>
            <rFont val="Tahoma"/>
          </rPr>
          <t xml:space="preserve">
</t>
        </r>
      </text>
    </comment>
    <comment ref="E46" authorId="0" shapeId="0" xr:uid="{00000000-0006-0000-0700-00003E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6" authorId="0" shapeId="0" xr:uid="{00000000-0006-0000-0700-00003F000000}">
      <text>
        <r>
          <rPr>
            <sz val="11"/>
            <color indexed="81"/>
            <rFont val="Times New Roman"/>
            <family val="1"/>
          </rPr>
          <t xml:space="preserve">The total population years at risk over the specified time period. </t>
        </r>
        <r>
          <rPr>
            <sz val="8"/>
            <color indexed="81"/>
            <rFont val="Tahoma"/>
          </rPr>
          <t xml:space="preserve">
</t>
        </r>
      </text>
    </comment>
    <comment ref="G46" authorId="0" shapeId="0" xr:uid="{00000000-0006-0000-0700-000040000000}">
      <text>
        <r>
          <rPr>
            <sz val="11"/>
            <color indexed="81"/>
            <rFont val="Times New Roman"/>
            <family val="1"/>
          </rPr>
          <t>The total number of deaths observed over the specified time period.</t>
        </r>
        <r>
          <rPr>
            <sz val="8"/>
            <color indexed="81"/>
            <rFont val="Tahoma"/>
          </rPr>
          <t xml:space="preserve">
</t>
        </r>
      </text>
    </comment>
    <comment ref="H46" authorId="0" shapeId="0" xr:uid="{00000000-0006-0000-0700-000041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6" authorId="0" shapeId="0" xr:uid="{00000000-0006-0000-0700-000042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6" authorId="0" shapeId="0" xr:uid="{00000000-0006-0000-0700-000043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6" authorId="0" shapeId="0" xr:uid="{00000000-0006-0000-0700-000044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6" authorId="0" shapeId="0" xr:uid="{00000000-0006-0000-0700-000045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6" authorId="0" shapeId="0" xr:uid="{00000000-0006-0000-0700-000046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6" authorId="0" shapeId="0" xr:uid="{00000000-0006-0000-0700-000047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6" authorId="0" shapeId="0" xr:uid="{00000000-0006-0000-0700-000048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6" authorId="0" shapeId="0" xr:uid="{00000000-0006-0000-0700-000049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6" authorId="0" shapeId="0" xr:uid="{00000000-0006-0000-0700-00004A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6" authorId="0" shapeId="0" xr:uid="{00000000-0006-0000-0700-00004B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6" authorId="0" shapeId="0" xr:uid="{00000000-0006-0000-0700-00004C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6" authorId="0" shapeId="0" xr:uid="{00000000-0006-0000-0700-00004D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6" authorId="0" shapeId="0" xr:uid="{00000000-0006-0000-0700-00004E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6" authorId="0" shapeId="0" xr:uid="{00000000-0006-0000-0700-00004F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55" authorId="0" shapeId="0" xr:uid="{00000000-0006-0000-0700-000050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Daniel Eayres</author>
  </authors>
  <commentList>
    <comment ref="D4" authorId="0" shapeId="0" xr:uid="{00000000-0006-0000-0800-000001000000}">
      <text>
        <r>
          <rPr>
            <sz val="11"/>
            <color indexed="81"/>
            <rFont val="Times New Roman"/>
            <family val="1"/>
          </rPr>
          <t>The width in years of the age interval.</t>
        </r>
        <r>
          <rPr>
            <sz val="8"/>
            <color indexed="81"/>
            <rFont val="Tahoma"/>
          </rPr>
          <t xml:space="preserve">
</t>
        </r>
      </text>
    </comment>
    <comment ref="E4" authorId="0" shapeId="0" xr:uid="{00000000-0006-0000-0800-000002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 authorId="0" shapeId="0" xr:uid="{00000000-0006-0000-0800-000003000000}">
      <text>
        <r>
          <rPr>
            <sz val="11"/>
            <color indexed="81"/>
            <rFont val="Times New Roman"/>
            <family val="1"/>
          </rPr>
          <t xml:space="preserve">The total population years at risk over the specified time period. </t>
        </r>
        <r>
          <rPr>
            <sz val="8"/>
            <color indexed="81"/>
            <rFont val="Tahoma"/>
          </rPr>
          <t xml:space="preserve">
</t>
        </r>
      </text>
    </comment>
    <comment ref="G4" authorId="0" shapeId="0" xr:uid="{00000000-0006-0000-0800-000004000000}">
      <text>
        <r>
          <rPr>
            <sz val="11"/>
            <color indexed="81"/>
            <rFont val="Times New Roman"/>
            <family val="1"/>
          </rPr>
          <t>The total number of deaths observed over the specified time period.</t>
        </r>
        <r>
          <rPr>
            <sz val="8"/>
            <color indexed="81"/>
            <rFont val="Tahoma"/>
          </rPr>
          <t xml:space="preserve">
</t>
        </r>
      </text>
    </comment>
    <comment ref="H4" authorId="0" shapeId="0" xr:uid="{00000000-0006-0000-0800-000005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 authorId="0" shapeId="0" xr:uid="{00000000-0006-0000-0800-000006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 authorId="0" shapeId="0" xr:uid="{00000000-0006-0000-0800-000007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 authorId="0" shapeId="0" xr:uid="{00000000-0006-0000-0800-000008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 authorId="0" shapeId="0" xr:uid="{00000000-0006-0000-0800-000009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 authorId="0" shapeId="0" xr:uid="{00000000-0006-0000-0800-00000A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 authorId="0" shapeId="0" xr:uid="{00000000-0006-0000-0800-00000B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 authorId="0" shapeId="0" xr:uid="{00000000-0006-0000-0800-00000C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 authorId="0" shapeId="0" xr:uid="{00000000-0006-0000-0800-00000D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 authorId="0" shapeId="0" xr:uid="{00000000-0006-0000-0800-00000E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 authorId="0" shapeId="0" xr:uid="{00000000-0006-0000-0800-00000F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 authorId="0" shapeId="0" xr:uid="{00000000-0006-0000-0800-000010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 authorId="0" shapeId="0" xr:uid="{00000000-0006-0000-0800-000011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 authorId="0" shapeId="0" xr:uid="{00000000-0006-0000-0800-000012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 authorId="0" shapeId="0" xr:uid="{00000000-0006-0000-0800-000013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13" authorId="0" shapeId="0" xr:uid="{00000000-0006-0000-0800-000014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18" authorId="0" shapeId="0" xr:uid="{00000000-0006-0000-0800-000015000000}">
      <text>
        <r>
          <rPr>
            <sz val="11"/>
            <color indexed="81"/>
            <rFont val="Times New Roman"/>
            <family val="1"/>
          </rPr>
          <t>The width in years of the age interval.</t>
        </r>
        <r>
          <rPr>
            <sz val="8"/>
            <color indexed="81"/>
            <rFont val="Tahoma"/>
          </rPr>
          <t xml:space="preserve">
</t>
        </r>
      </text>
    </comment>
    <comment ref="E18" authorId="0" shapeId="0" xr:uid="{00000000-0006-0000-0800-000016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18" authorId="0" shapeId="0" xr:uid="{00000000-0006-0000-0800-000017000000}">
      <text>
        <r>
          <rPr>
            <sz val="11"/>
            <color indexed="81"/>
            <rFont val="Times New Roman"/>
            <family val="1"/>
          </rPr>
          <t xml:space="preserve">The total population years at risk over the specified time period. </t>
        </r>
        <r>
          <rPr>
            <sz val="8"/>
            <color indexed="81"/>
            <rFont val="Tahoma"/>
          </rPr>
          <t xml:space="preserve">
</t>
        </r>
      </text>
    </comment>
    <comment ref="G18" authorId="0" shapeId="0" xr:uid="{00000000-0006-0000-0800-000018000000}">
      <text>
        <r>
          <rPr>
            <sz val="11"/>
            <color indexed="81"/>
            <rFont val="Times New Roman"/>
            <family val="1"/>
          </rPr>
          <t>The total number of deaths observed over the specified time period.</t>
        </r>
        <r>
          <rPr>
            <sz val="8"/>
            <color indexed="81"/>
            <rFont val="Tahoma"/>
          </rPr>
          <t xml:space="preserve">
</t>
        </r>
      </text>
    </comment>
    <comment ref="H18" authorId="0" shapeId="0" xr:uid="{00000000-0006-0000-0800-000019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18" authorId="0" shapeId="0" xr:uid="{00000000-0006-0000-0800-00001A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18" authorId="0" shapeId="0" xr:uid="{00000000-0006-0000-0800-00001B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18" authorId="0" shapeId="0" xr:uid="{00000000-0006-0000-0800-00001C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18" authorId="0" shapeId="0" xr:uid="{00000000-0006-0000-0800-00001D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18" authorId="0" shapeId="0" xr:uid="{00000000-0006-0000-0800-00001E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18" authorId="0" shapeId="0" xr:uid="{00000000-0006-0000-0800-00001F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18" authorId="0" shapeId="0" xr:uid="{00000000-0006-0000-0800-000020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18" authorId="0" shapeId="0" xr:uid="{00000000-0006-0000-0800-000021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18" authorId="0" shapeId="0" xr:uid="{00000000-0006-0000-0800-000022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18" authorId="0" shapeId="0" xr:uid="{00000000-0006-0000-0800-000023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18" authorId="0" shapeId="0" xr:uid="{00000000-0006-0000-0800-000024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18" authorId="0" shapeId="0" xr:uid="{00000000-0006-0000-0800-000025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18" authorId="0" shapeId="0" xr:uid="{00000000-0006-0000-0800-000026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18" authorId="0" shapeId="0" xr:uid="{00000000-0006-0000-0800-000027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27" authorId="0" shapeId="0" xr:uid="{00000000-0006-0000-0800-000028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32" authorId="0" shapeId="0" xr:uid="{00000000-0006-0000-0800-000029000000}">
      <text>
        <r>
          <rPr>
            <sz val="11"/>
            <color indexed="81"/>
            <rFont val="Times New Roman"/>
            <family val="1"/>
          </rPr>
          <t>The width in years of the age interval.</t>
        </r>
        <r>
          <rPr>
            <sz val="8"/>
            <color indexed="81"/>
            <rFont val="Tahoma"/>
          </rPr>
          <t xml:space="preserve">
</t>
        </r>
      </text>
    </comment>
    <comment ref="E32" authorId="0" shapeId="0" xr:uid="{00000000-0006-0000-0800-00002A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32" authorId="0" shapeId="0" xr:uid="{00000000-0006-0000-0800-00002B000000}">
      <text>
        <r>
          <rPr>
            <sz val="11"/>
            <color indexed="81"/>
            <rFont val="Times New Roman"/>
            <family val="1"/>
          </rPr>
          <t xml:space="preserve">The total population years at risk over the specified time period. </t>
        </r>
        <r>
          <rPr>
            <sz val="8"/>
            <color indexed="81"/>
            <rFont val="Tahoma"/>
          </rPr>
          <t xml:space="preserve">
</t>
        </r>
      </text>
    </comment>
    <comment ref="G32" authorId="0" shapeId="0" xr:uid="{00000000-0006-0000-0800-00002C000000}">
      <text>
        <r>
          <rPr>
            <sz val="11"/>
            <color indexed="81"/>
            <rFont val="Times New Roman"/>
            <family val="1"/>
          </rPr>
          <t>The total number of deaths observed over the specified time period.</t>
        </r>
        <r>
          <rPr>
            <sz val="8"/>
            <color indexed="81"/>
            <rFont val="Tahoma"/>
          </rPr>
          <t xml:space="preserve">
</t>
        </r>
      </text>
    </comment>
    <comment ref="H32" authorId="0" shapeId="0" xr:uid="{00000000-0006-0000-0800-00002D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32" authorId="0" shapeId="0" xr:uid="{00000000-0006-0000-0800-00002E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32" authorId="0" shapeId="0" xr:uid="{00000000-0006-0000-0800-00002F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32" authorId="0" shapeId="0" xr:uid="{00000000-0006-0000-0800-000030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32" authorId="0" shapeId="0" xr:uid="{00000000-0006-0000-0800-000031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32" authorId="0" shapeId="0" xr:uid="{00000000-0006-0000-0800-000032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32" authorId="0" shapeId="0" xr:uid="{00000000-0006-0000-0800-000033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32" authorId="0" shapeId="0" xr:uid="{00000000-0006-0000-0800-000034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32" authorId="0" shapeId="0" xr:uid="{00000000-0006-0000-0800-000035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32" authorId="0" shapeId="0" xr:uid="{00000000-0006-0000-0800-000036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32" authorId="0" shapeId="0" xr:uid="{00000000-0006-0000-0800-000037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32" authorId="0" shapeId="0" xr:uid="{00000000-0006-0000-0800-000038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32" authorId="0" shapeId="0" xr:uid="{00000000-0006-0000-0800-000039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32" authorId="0" shapeId="0" xr:uid="{00000000-0006-0000-0800-00003A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32" authorId="0" shapeId="0" xr:uid="{00000000-0006-0000-0800-00003B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41" authorId="0" shapeId="0" xr:uid="{00000000-0006-0000-0800-00003C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 ref="D46" authorId="0" shapeId="0" xr:uid="{00000000-0006-0000-0800-00003D000000}">
      <text>
        <r>
          <rPr>
            <sz val="11"/>
            <color indexed="81"/>
            <rFont val="Times New Roman"/>
            <family val="1"/>
          </rPr>
          <t>The width in years of the age interval.</t>
        </r>
        <r>
          <rPr>
            <sz val="8"/>
            <color indexed="81"/>
            <rFont val="Tahoma"/>
          </rPr>
          <t xml:space="preserve">
</t>
        </r>
      </text>
    </comment>
    <comment ref="E46" authorId="0" shapeId="0" xr:uid="{00000000-0006-0000-0800-00003E000000}">
      <text>
        <r>
          <rPr>
            <sz val="11"/>
            <color indexed="81"/>
            <rFont val="Times New Roman"/>
            <family val="1"/>
          </rPr>
          <t xml:space="preserve">Members of the hypothetical cohort who die during an age interval do not all do so at either the beginning or the end of the interval but a various points throughout its length. The fraction of last age interval of life is the average fraction of the age interval that they survive before dying. </t>
        </r>
        <r>
          <rPr>
            <sz val="8"/>
            <color indexed="81"/>
            <rFont val="Tahoma"/>
          </rPr>
          <t xml:space="preserve">
</t>
        </r>
      </text>
    </comment>
    <comment ref="F46" authorId="0" shapeId="0" xr:uid="{00000000-0006-0000-0800-00003F000000}">
      <text>
        <r>
          <rPr>
            <sz val="11"/>
            <color indexed="81"/>
            <rFont val="Times New Roman"/>
            <family val="1"/>
          </rPr>
          <t xml:space="preserve">The total population years at risk over the specified time period. </t>
        </r>
        <r>
          <rPr>
            <sz val="8"/>
            <color indexed="81"/>
            <rFont val="Tahoma"/>
          </rPr>
          <t xml:space="preserve">
</t>
        </r>
      </text>
    </comment>
    <comment ref="G46" authorId="0" shapeId="0" xr:uid="{00000000-0006-0000-0800-000040000000}">
      <text>
        <r>
          <rPr>
            <sz val="11"/>
            <color indexed="81"/>
            <rFont val="Times New Roman"/>
            <family val="1"/>
          </rPr>
          <t>The total number of deaths observed over the specified time period.</t>
        </r>
        <r>
          <rPr>
            <sz val="8"/>
            <color indexed="81"/>
            <rFont val="Tahoma"/>
          </rPr>
          <t xml:space="preserve">
</t>
        </r>
      </text>
    </comment>
    <comment ref="H46" authorId="0" shapeId="0" xr:uid="{00000000-0006-0000-0800-000041000000}">
      <text>
        <r>
          <rPr>
            <i/>
            <sz val="11"/>
            <color indexed="81"/>
            <rFont val="Times New Roman"/>
            <family val="1"/>
          </rPr>
          <t>M</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i</t>
        </r>
        <r>
          <rPr>
            <i/>
            <sz val="11"/>
            <color indexed="81"/>
            <rFont val="Times New Roman"/>
            <family val="1"/>
          </rPr>
          <t>/P</t>
        </r>
        <r>
          <rPr>
            <i/>
            <vertAlign val="subscript"/>
            <sz val="11"/>
            <color indexed="81"/>
            <rFont val="Times New Roman"/>
            <family val="1"/>
          </rPr>
          <t>i</t>
        </r>
        <r>
          <rPr>
            <sz val="11"/>
            <color indexed="81"/>
            <rFont val="Times New Roman"/>
            <family val="1"/>
          </rPr>
          <t xml:space="preserve">
The observed annual age-specific mortality rate.</t>
        </r>
      </text>
    </comment>
    <comment ref="I46" authorId="0" shapeId="0" xr:uid="{00000000-0006-0000-0800-000042000000}">
      <text>
        <r>
          <rPr>
            <i/>
            <sz val="11"/>
            <color indexed="81"/>
            <rFont val="Times New Roman"/>
            <family val="1"/>
          </rPr>
          <t>q</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/(1+n</t>
        </r>
        <r>
          <rPr>
            <i/>
            <vertAlign val="subscript"/>
            <sz val="11"/>
            <color indexed="81"/>
            <rFont val="Times New Roman"/>
            <family val="1"/>
          </rPr>
          <t>i</t>
        </r>
        <r>
          <rPr>
            <i/>
            <sz val="11"/>
            <color indexed="81"/>
            <rFont val="Times New Roman"/>
            <family val="1"/>
          </rPr>
          <t>(1-a</t>
        </r>
        <r>
          <rPr>
            <i/>
            <vertAlign val="subscript"/>
            <sz val="11"/>
            <color indexed="81"/>
            <rFont val="Times New Roman"/>
            <family val="1"/>
          </rPr>
          <t>i</t>
        </r>
        <r>
          <rPr>
            <i/>
            <sz val="11"/>
            <color indexed="81"/>
            <rFont val="Times New Roman"/>
            <family val="1"/>
          </rPr>
          <t>)M</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The probability of dying is calculated from the observed annual age-specific mortality rate using the linear method, i.e. it is assumed that deaths are distributed evenly over the age interval.
</t>
        </r>
        <r>
          <rPr>
            <sz val="8"/>
            <color indexed="81"/>
            <rFont val="Tahoma"/>
          </rPr>
          <t xml:space="preserve">
</t>
        </r>
      </text>
    </comment>
    <comment ref="J46" authorId="0" shapeId="0" xr:uid="{00000000-0006-0000-0800-000043000000}">
      <text>
        <r>
          <rPr>
            <i/>
            <sz val="11"/>
            <color indexed="81"/>
            <rFont val="Times New Roman"/>
            <family val="1"/>
          </rPr>
          <t xml:space="preserve"> p</t>
        </r>
        <r>
          <rPr>
            <i/>
            <vertAlign val="subscript"/>
            <sz val="11"/>
            <color indexed="81"/>
            <rFont val="Times New Roman"/>
            <family val="1"/>
          </rPr>
          <t>i</t>
        </r>
        <r>
          <rPr>
            <i/>
            <sz val="11"/>
            <color indexed="81"/>
            <rFont val="Times New Roman"/>
            <family val="1"/>
          </rPr>
          <t xml:space="preserve"> = 1- q</t>
        </r>
        <r>
          <rPr>
            <i/>
            <vertAlign val="subscript"/>
            <sz val="11"/>
            <color indexed="81"/>
            <rFont val="Times New Roman"/>
            <family val="1"/>
          </rPr>
          <t>i</t>
        </r>
        <r>
          <rPr>
            <sz val="8"/>
            <color indexed="81"/>
            <rFont val="Tahoma"/>
          </rPr>
          <t xml:space="preserve">
</t>
        </r>
      </text>
    </comment>
    <comment ref="K46" authorId="0" shapeId="0" xr:uid="{00000000-0006-0000-0800-000044000000}">
      <text>
        <r>
          <rPr>
            <i/>
            <sz val="11"/>
            <color indexed="81"/>
            <rFont val="Times New Roman"/>
            <family val="1"/>
          </rPr>
          <t>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p</t>
        </r>
        <r>
          <rPr>
            <i/>
            <vertAlign val="subscript"/>
            <sz val="11"/>
            <color indexed="81"/>
            <rFont val="Times New Roman"/>
            <family val="1"/>
          </rPr>
          <t xml:space="preserve">i-1
</t>
        </r>
        <r>
          <rPr>
            <sz val="11"/>
            <color indexed="81"/>
            <rFont val="Times New Roman"/>
            <family val="1"/>
          </rPr>
          <t>The hypothetical cohort experiencing the survival probabilities of each age interval.</t>
        </r>
        <r>
          <rPr>
            <i/>
            <vertAlign val="subscript"/>
            <sz val="11"/>
            <color indexed="81"/>
            <rFont val="Times New Roman"/>
            <family val="1"/>
          </rPr>
          <t xml:space="preserve">
</t>
        </r>
        <r>
          <rPr>
            <sz val="8"/>
            <color indexed="81"/>
            <rFont val="Tahoma"/>
          </rPr>
          <t xml:space="preserve">
</t>
        </r>
      </text>
    </comment>
    <comment ref="L46" authorId="0" shapeId="0" xr:uid="{00000000-0006-0000-0800-000045000000}">
      <text>
        <r>
          <rPr>
            <i/>
            <sz val="11"/>
            <color indexed="81"/>
            <rFont val="Times New Roman"/>
            <family val="1"/>
          </rPr>
          <t>d</t>
        </r>
        <r>
          <rPr>
            <i/>
            <vertAlign val="subscript"/>
            <sz val="11"/>
            <color indexed="81"/>
            <rFont val="Times New Roman"/>
            <family val="1"/>
          </rPr>
          <t xml:space="preserve">i </t>
        </r>
        <r>
          <rPr>
            <i/>
            <sz val="11"/>
            <color indexed="81"/>
            <rFont val="Times New Roman"/>
            <family val="1"/>
          </rPr>
          <t>= l</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i+1</t>
        </r>
        <r>
          <rPr>
            <i/>
            <sz val="11"/>
            <color indexed="81"/>
            <rFont val="Times New Roman"/>
            <family val="1"/>
          </rPr>
          <t xml:space="preserve">
</t>
        </r>
      </text>
    </comment>
    <comment ref="M46" authorId="0" shapeId="0" xr:uid="{00000000-0006-0000-0800-000046000000}">
      <text>
        <r>
          <rPr>
            <i/>
            <sz val="11"/>
            <color indexed="81"/>
            <rFont val="Times New Roman"/>
            <family val="1"/>
          </rPr>
          <t>L</t>
        </r>
        <r>
          <rPr>
            <i/>
            <vertAlign val="subscript"/>
            <sz val="11"/>
            <color indexed="81"/>
            <rFont val="Times New Roman"/>
            <family val="1"/>
          </rPr>
          <t xml:space="preserve">i </t>
        </r>
        <r>
          <rPr>
            <i/>
            <sz val="11"/>
            <color indexed="81"/>
            <rFont val="Times New Roman"/>
            <family val="1"/>
          </rPr>
          <t>= n</t>
        </r>
        <r>
          <rPr>
            <i/>
            <vertAlign val="subscript"/>
            <sz val="11"/>
            <color indexed="81"/>
            <rFont val="Times New Roman"/>
            <family val="1"/>
          </rPr>
          <t>i</t>
        </r>
        <r>
          <rPr>
            <i/>
            <sz val="11"/>
            <color indexed="81"/>
            <rFont val="Times New Roman"/>
            <family val="1"/>
          </rPr>
          <t>(l</t>
        </r>
        <r>
          <rPr>
            <i/>
            <vertAlign val="subscript"/>
            <sz val="11"/>
            <color indexed="81"/>
            <rFont val="Times New Roman"/>
            <family val="1"/>
          </rPr>
          <t>i+1</t>
        </r>
        <r>
          <rPr>
            <i/>
            <sz val="11"/>
            <color indexed="81"/>
            <rFont val="Times New Roman"/>
            <family val="1"/>
          </rPr>
          <t>+ a</t>
        </r>
        <r>
          <rPr>
            <i/>
            <vertAlign val="subscript"/>
            <sz val="11"/>
            <color indexed="81"/>
            <rFont val="Times New Roman"/>
            <family val="1"/>
          </rPr>
          <t>i</t>
        </r>
        <r>
          <rPr>
            <i/>
            <sz val="11"/>
            <color indexed="81"/>
            <rFont val="Times New Roman"/>
            <family val="1"/>
          </rPr>
          <t>d</t>
        </r>
        <r>
          <rPr>
            <i/>
            <vertAlign val="subscript"/>
            <sz val="11"/>
            <color indexed="81"/>
            <rFont val="Times New Roman"/>
            <family val="1"/>
          </rPr>
          <t>i</t>
        </r>
        <r>
          <rPr>
            <i/>
            <sz val="11"/>
            <color indexed="81"/>
            <rFont val="Times New Roman"/>
            <family val="1"/>
          </rPr>
          <t xml:space="preserve">)
</t>
        </r>
        <r>
          <rPr>
            <sz val="11"/>
            <color indexed="81"/>
            <rFont val="Times New Roman"/>
            <family val="1"/>
          </rPr>
          <t xml:space="preserve">Each survivor to the end of the age interval contributes </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 each casualty contributes an average of </t>
        </r>
        <r>
          <rPr>
            <i/>
            <sz val="11"/>
            <color indexed="81"/>
            <rFont val="Times New Roman"/>
            <family val="1"/>
          </rPr>
          <t>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sz val="11"/>
            <color indexed="81"/>
            <rFont val="Times New Roman"/>
            <family val="1"/>
          </rPr>
          <t xml:space="preserve"> years.</t>
        </r>
        <r>
          <rPr>
            <sz val="8"/>
            <color indexed="81"/>
            <rFont val="Tahoma"/>
          </rPr>
          <t xml:space="preserve">
</t>
        </r>
      </text>
    </comment>
    <comment ref="N46" authorId="0" shapeId="0" xr:uid="{00000000-0006-0000-0800-000047000000}">
      <text>
        <r>
          <rPr>
            <i/>
            <sz val="11"/>
            <color indexed="81"/>
            <rFont val="Times New Roman"/>
            <family val="1"/>
          </rPr>
          <t xml:space="preserve"> T</t>
        </r>
        <r>
          <rPr>
            <i/>
            <vertAlign val="subscript"/>
            <sz val="11"/>
            <color indexed="81"/>
            <rFont val="Times New Roman"/>
            <family val="1"/>
          </rPr>
          <t>i</t>
        </r>
        <r>
          <rPr>
            <i/>
            <sz val="11"/>
            <color indexed="81"/>
            <rFont val="Times New Roman"/>
            <family val="1"/>
          </rPr>
          <t xml:space="preserve"> = </t>
        </r>
        <r>
          <rPr>
            <i/>
            <sz val="11"/>
            <color indexed="81"/>
            <rFont val="Symbol"/>
            <family val="1"/>
            <charset val="2"/>
          </rPr>
          <t>å</t>
        </r>
        <r>
          <rPr>
            <i/>
            <sz val="11"/>
            <color indexed="81"/>
            <rFont val="Times New Roman"/>
            <family val="1"/>
          </rPr>
          <t>L</t>
        </r>
        <r>
          <rPr>
            <i/>
            <vertAlign val="subscript"/>
            <sz val="11"/>
            <color indexed="81"/>
            <rFont val="Times New Roman"/>
            <family val="1"/>
          </rPr>
          <t xml:space="preserve">j , where j=i to </t>
        </r>
        <r>
          <rPr>
            <i/>
            <vertAlign val="subscript"/>
            <sz val="11"/>
            <color indexed="81"/>
            <rFont val="Symbol"/>
            <family val="1"/>
            <charset val="2"/>
          </rPr>
          <t>w</t>
        </r>
        <r>
          <rPr>
            <sz val="8"/>
            <color indexed="81"/>
            <rFont val="Tahoma"/>
          </rPr>
          <t xml:space="preserve">
 </t>
        </r>
      </text>
    </comment>
    <comment ref="O46" authorId="0" shapeId="0" xr:uid="{00000000-0006-0000-0800-000048000000}">
      <text>
        <r>
          <rPr>
            <i/>
            <sz val="11"/>
            <color indexed="81"/>
            <rFont val="Times New Roman"/>
            <family val="1"/>
          </rPr>
          <t>ê</t>
        </r>
        <r>
          <rPr>
            <i/>
            <vertAlign val="subscript"/>
            <sz val="11"/>
            <color indexed="81"/>
            <rFont val="Times New Roman"/>
            <family val="1"/>
          </rPr>
          <t>i</t>
        </r>
        <r>
          <rPr>
            <i/>
            <sz val="11"/>
            <color indexed="81"/>
            <rFont val="Times New Roman"/>
            <family val="1"/>
          </rPr>
          <t xml:space="preserve"> = T</t>
        </r>
        <r>
          <rPr>
            <i/>
            <vertAlign val="subscript"/>
            <sz val="11"/>
            <color indexed="81"/>
            <rFont val="Times New Roman"/>
            <family val="1"/>
          </rPr>
          <t>i</t>
        </r>
        <r>
          <rPr>
            <i/>
            <sz val="11"/>
            <color indexed="81"/>
            <rFont val="Times New Roman"/>
            <family val="1"/>
          </rPr>
          <t xml:space="preserve"> / l</t>
        </r>
        <r>
          <rPr>
            <i/>
            <vertAlign val="subscript"/>
            <sz val="11"/>
            <color indexed="81"/>
            <rFont val="Times New Roman"/>
            <family val="1"/>
          </rPr>
          <t>i</t>
        </r>
        <r>
          <rPr>
            <sz val="8"/>
            <color indexed="81"/>
            <rFont val="Tahoma"/>
          </rPr>
          <t xml:space="preserve">
</t>
        </r>
        <r>
          <rPr>
            <sz val="11"/>
            <color indexed="81"/>
            <rFont val="Times New Roman"/>
            <family val="1"/>
          </rPr>
          <t>The life expectancy at the start of an age interval is the total number of years lived beyond the start of the interval divided by the number alive at the start of the interval</t>
        </r>
      </text>
    </comment>
    <comment ref="P46" authorId="0" shapeId="0" xr:uid="{00000000-0006-0000-0800-000049000000}">
      <text>
        <r>
          <rPr>
            <i/>
            <sz val="11"/>
            <color indexed="81"/>
            <rFont val="Times New Roman"/>
            <family val="1"/>
          </rPr>
          <t>S</t>
        </r>
        <r>
          <rPr>
            <i/>
            <vertAlign val="subscript"/>
            <sz val="11"/>
            <color indexed="81"/>
            <rFont val="Times New Roman"/>
            <family val="1"/>
          </rPr>
          <t>p</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q</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p</t>
        </r>
        <r>
          <rPr>
            <i/>
            <vertAlign val="subscript"/>
            <sz val="11"/>
            <color indexed="81"/>
            <rFont val="Times New Roman"/>
            <family val="1"/>
          </rPr>
          <t xml:space="preserve">i </t>
        </r>
        <r>
          <rPr>
            <i/>
            <sz val="11"/>
            <color indexed="81"/>
            <rFont val="Times New Roman"/>
            <family val="1"/>
          </rPr>
          <t>/ D</t>
        </r>
        <r>
          <rPr>
            <i/>
            <vertAlign val="subscript"/>
            <sz val="11"/>
            <color indexed="81"/>
            <rFont val="Times New Roman"/>
            <family val="1"/>
          </rPr>
          <t xml:space="preserve">i
</t>
        </r>
        <r>
          <rPr>
            <sz val="11"/>
            <color indexed="81"/>
            <rFont val="Times New Roman"/>
            <family val="1"/>
          </rPr>
          <t>The sample variance of the proportion surviving the age interval. 
The variance of the total number of years lived by the cohort is the sum of the weighted variances of the probability of surviving each age interval.</t>
        </r>
        <r>
          <rPr>
            <sz val="8"/>
            <color indexed="81"/>
            <rFont val="Tahoma"/>
          </rPr>
          <t xml:space="preserve">
</t>
        </r>
      </text>
    </comment>
    <comment ref="Q46" authorId="0" shapeId="0" xr:uid="{00000000-0006-0000-0800-00004A000000}">
      <text>
        <r>
          <rPr>
            <i/>
            <sz val="11"/>
            <color indexed="81"/>
            <rFont val="Times New Roman"/>
            <family val="1"/>
          </rPr>
          <t>l</t>
        </r>
        <r>
          <rPr>
            <i/>
            <vertAlign val="subscript"/>
            <sz val="11"/>
            <color indexed="81"/>
            <rFont val="Times New Roman"/>
            <family val="1"/>
          </rPr>
          <t>i</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i+1</t>
        </r>
        <r>
          <rPr>
            <i/>
            <sz val="11"/>
            <color indexed="81"/>
            <rFont val="Times New Roman"/>
            <family val="1"/>
          </rPr>
          <t>+(1-a</t>
        </r>
        <r>
          <rPr>
            <i/>
            <vertAlign val="subscript"/>
            <sz val="11"/>
            <color indexed="81"/>
            <rFont val="Times New Roman"/>
            <family val="1"/>
          </rPr>
          <t>i</t>
        </r>
        <r>
          <rPr>
            <i/>
            <sz val="11"/>
            <color indexed="81"/>
            <rFont val="Times New Roman"/>
            <family val="1"/>
          </rPr>
          <t>)n</t>
        </r>
        <r>
          <rPr>
            <i/>
            <vertAlign val="subscript"/>
            <sz val="11"/>
            <color indexed="81"/>
            <rFont val="Times New Roman"/>
            <family val="1"/>
          </rPr>
          <t>i</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i</t>
        </r>
        <r>
          <rPr>
            <i/>
            <vertAlign val="superscript"/>
            <sz val="11"/>
            <color indexed="81"/>
            <rFont val="Times New Roman"/>
            <family val="1"/>
          </rPr>
          <t>2</t>
        </r>
        <r>
          <rPr>
            <i/>
            <vertAlign val="subscript"/>
            <sz val="11"/>
            <color indexed="81"/>
            <rFont val="Times New Roman"/>
            <family val="1"/>
          </rPr>
          <t xml:space="preserve">
</t>
        </r>
        <r>
          <rPr>
            <sz val="11"/>
            <color indexed="81"/>
            <rFont val="Times New Roman"/>
            <family val="1"/>
          </rPr>
          <t>The weighted variance of the proportion surviving the age interval. 
The variance of the total number of years lived by the cohort is the sum of these weighted variances.</t>
        </r>
      </text>
    </comment>
    <comment ref="R46" authorId="0" shapeId="0" xr:uid="{00000000-0006-0000-0800-00004B000000}">
      <text>
        <r>
          <rPr>
            <i/>
            <sz val="11"/>
            <color indexed="81"/>
            <rFont val="Times New Roman"/>
            <family val="1"/>
          </rPr>
          <t xml:space="preserve">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t>
        </r>
        <r>
          <rPr>
            <i/>
            <sz val="11"/>
            <color indexed="81"/>
            <rFont val="Symbol"/>
            <family val="1"/>
            <charset val="2"/>
          </rPr>
          <t xml:space="preserve">å </t>
        </r>
        <r>
          <rPr>
            <i/>
            <sz val="11"/>
            <color indexed="81"/>
            <rFont val="Times New Roman"/>
            <family val="1"/>
          </rPr>
          <t>l</t>
        </r>
        <r>
          <rPr>
            <i/>
            <vertAlign val="subscript"/>
            <sz val="11"/>
            <color indexed="81"/>
            <rFont val="Times New Roman"/>
            <family val="1"/>
          </rPr>
          <t>j</t>
        </r>
        <r>
          <rPr>
            <i/>
            <vertAlign val="superscript"/>
            <sz val="11"/>
            <color indexed="81"/>
            <rFont val="Times New Roman"/>
            <family val="1"/>
          </rPr>
          <t>2</t>
        </r>
        <r>
          <rPr>
            <i/>
            <sz val="11"/>
            <color indexed="81"/>
            <rFont val="Times New Roman"/>
            <family val="1"/>
          </rPr>
          <t>[ê</t>
        </r>
        <r>
          <rPr>
            <i/>
            <vertAlign val="subscript"/>
            <sz val="11"/>
            <color indexed="81"/>
            <rFont val="Times New Roman"/>
            <family val="1"/>
          </rPr>
          <t>j+1</t>
        </r>
        <r>
          <rPr>
            <i/>
            <sz val="11"/>
            <color indexed="81"/>
            <rFont val="Times New Roman"/>
            <family val="1"/>
          </rPr>
          <t>+(1-a</t>
        </r>
        <r>
          <rPr>
            <i/>
            <vertAlign val="subscript"/>
            <sz val="11"/>
            <color indexed="81"/>
            <rFont val="Times New Roman"/>
            <family val="1"/>
          </rPr>
          <t>j</t>
        </r>
        <r>
          <rPr>
            <i/>
            <sz val="11"/>
            <color indexed="81"/>
            <rFont val="Times New Roman"/>
            <family val="1"/>
          </rPr>
          <t>)n</t>
        </r>
        <r>
          <rPr>
            <i/>
            <vertAlign val="subscript"/>
            <sz val="11"/>
            <color indexed="81"/>
            <rFont val="Times New Roman"/>
            <family val="1"/>
          </rPr>
          <t>j</t>
        </r>
        <r>
          <rPr>
            <i/>
            <sz val="11"/>
            <color indexed="81"/>
            <rFont val="Times New Roman"/>
            <family val="1"/>
          </rPr>
          <t>]</t>
        </r>
        <r>
          <rPr>
            <i/>
            <vertAlign val="superscript"/>
            <sz val="11"/>
            <color indexed="81"/>
            <rFont val="Times New Roman"/>
            <family val="1"/>
          </rPr>
          <t>2</t>
        </r>
        <r>
          <rPr>
            <i/>
            <sz val="11"/>
            <color indexed="81"/>
            <rFont val="Times New Roman"/>
            <family val="1"/>
          </rPr>
          <t>S</t>
        </r>
        <r>
          <rPr>
            <i/>
            <vertAlign val="subscript"/>
            <sz val="11"/>
            <color indexed="81"/>
            <rFont val="Times New Roman"/>
            <family val="1"/>
          </rPr>
          <t>p</t>
        </r>
        <r>
          <rPr>
            <i/>
            <vertAlign val="subscript"/>
            <sz val="10"/>
            <color indexed="81"/>
            <rFont val="Times New Roman"/>
            <family val="1"/>
          </rPr>
          <t>j</t>
        </r>
        <r>
          <rPr>
            <i/>
            <vertAlign val="superscript"/>
            <sz val="11"/>
            <color indexed="81"/>
            <rFont val="Times New Roman"/>
            <family val="1"/>
          </rPr>
          <t>2</t>
        </r>
        <r>
          <rPr>
            <i/>
            <sz val="11"/>
            <color indexed="81"/>
            <rFont val="Times New Roman"/>
            <family val="1"/>
          </rPr>
          <t xml:space="preserve">, </t>
        </r>
        <r>
          <rPr>
            <i/>
            <vertAlign val="subscript"/>
            <sz val="11"/>
            <color indexed="81"/>
            <rFont val="Times New Roman"/>
            <family val="1"/>
          </rPr>
          <t xml:space="preserve">for j = i to </t>
        </r>
        <r>
          <rPr>
            <i/>
            <vertAlign val="subscript"/>
            <sz val="11"/>
            <color indexed="81"/>
            <rFont val="Symbol"/>
            <family val="1"/>
            <charset val="2"/>
          </rPr>
          <t>w</t>
        </r>
        <r>
          <rPr>
            <i/>
            <vertAlign val="subscript"/>
            <sz val="11"/>
            <color indexed="81"/>
            <rFont val="Times New Roman"/>
            <family val="1"/>
          </rPr>
          <t xml:space="preserve">
</t>
        </r>
        <r>
          <rPr>
            <sz val="11"/>
            <color indexed="81"/>
            <rFont val="Times New Roman"/>
            <family val="1"/>
          </rPr>
          <t>The variance of the total number of years lived by the cohort is the sum of the weighted variances of the proportions surviving each age interval.</t>
        </r>
      </text>
    </comment>
    <comment ref="S46" authorId="0" shapeId="0" xr:uid="{00000000-0006-0000-0800-00004C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S</t>
        </r>
        <r>
          <rPr>
            <i/>
            <vertAlign val="subscript"/>
            <sz val="11"/>
            <color indexed="81"/>
            <rFont val="Times New Roman"/>
            <family val="1"/>
          </rPr>
          <t>T</t>
        </r>
        <r>
          <rPr>
            <i/>
            <vertAlign val="subscript"/>
            <sz val="9"/>
            <color indexed="81"/>
            <rFont val="Times New Roman"/>
            <family val="1"/>
          </rPr>
          <t>i</t>
        </r>
        <r>
          <rPr>
            <i/>
            <vertAlign val="superscript"/>
            <sz val="11"/>
            <color indexed="81"/>
            <rFont val="Times New Roman"/>
            <family val="1"/>
          </rPr>
          <t>2</t>
        </r>
        <r>
          <rPr>
            <i/>
            <sz val="11"/>
            <color indexed="81"/>
            <rFont val="Times New Roman"/>
            <family val="1"/>
          </rPr>
          <t xml:space="preserve"> / l</t>
        </r>
        <r>
          <rPr>
            <i/>
            <vertAlign val="subscript"/>
            <sz val="11"/>
            <color indexed="81"/>
            <rFont val="Times New Roman"/>
            <family val="1"/>
          </rPr>
          <t>i</t>
        </r>
        <r>
          <rPr>
            <i/>
            <vertAlign val="superscript"/>
            <sz val="11"/>
            <color indexed="81"/>
            <rFont val="Times New Roman"/>
            <family val="1"/>
          </rPr>
          <t>2</t>
        </r>
        <r>
          <rPr>
            <sz val="8"/>
            <color indexed="81"/>
            <rFont val="Tahoma"/>
          </rPr>
          <t xml:space="preserve">
</t>
        </r>
        <r>
          <rPr>
            <sz val="11"/>
            <color indexed="81"/>
            <rFont val="Times New Roman"/>
            <family val="1"/>
          </rPr>
          <t>The variance of the expectation of life is the weighted variance of the total number of years lived.</t>
        </r>
      </text>
    </comment>
    <comment ref="T46" authorId="0" shapeId="0" xr:uid="{00000000-0006-0000-0800-00004D000000}">
      <text>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sz val="9"/>
            <color indexed="81"/>
            <rFont val="Times New Roman"/>
            <family val="1"/>
          </rPr>
          <t xml:space="preserve"> </t>
        </r>
        <r>
          <rPr>
            <i/>
            <sz val="11"/>
            <color indexed="81"/>
            <rFont val="Times New Roman"/>
            <family val="1"/>
          </rPr>
          <t xml:space="preserve">= </t>
        </r>
        <r>
          <rPr>
            <i/>
            <sz val="11"/>
            <color indexed="81"/>
            <rFont val="Symbol"/>
            <family val="1"/>
            <charset val="2"/>
          </rPr>
          <t>Ö</t>
        </r>
        <r>
          <rPr>
            <i/>
            <sz val="11"/>
            <color indexed="81"/>
            <rFont val="Times New Roman"/>
            <family val="1"/>
          </rPr>
          <t>S</t>
        </r>
        <r>
          <rPr>
            <i/>
            <vertAlign val="subscript"/>
            <sz val="11"/>
            <color indexed="81"/>
            <rFont val="Times New Roman"/>
            <family val="1"/>
          </rPr>
          <t>ê</t>
        </r>
        <r>
          <rPr>
            <i/>
            <vertAlign val="subscript"/>
            <sz val="9"/>
            <color indexed="81"/>
            <rFont val="Times New Roman"/>
            <family val="1"/>
          </rPr>
          <t>i</t>
        </r>
        <r>
          <rPr>
            <i/>
            <vertAlign val="superscript"/>
            <sz val="11"/>
            <color indexed="81"/>
            <rFont val="Times New Roman"/>
            <family val="1"/>
          </rPr>
          <t>2</t>
        </r>
        <r>
          <rPr>
            <sz val="8"/>
            <color indexed="81"/>
            <rFont val="Tahoma"/>
          </rPr>
          <t xml:space="preserve">
</t>
        </r>
      </text>
    </comment>
    <comment ref="U46" authorId="0" shapeId="0" xr:uid="{00000000-0006-0000-0800-00004E000000}">
      <text>
        <r>
          <rPr>
            <i/>
            <sz val="11"/>
            <color indexed="81"/>
            <rFont val="Times New Roman"/>
            <family val="1"/>
          </rPr>
          <t>Lower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V46" authorId="0" shapeId="0" xr:uid="{00000000-0006-0000-0800-00004F000000}">
      <text>
        <r>
          <rPr>
            <i/>
            <sz val="11"/>
            <color indexed="81"/>
            <rFont val="Times New Roman"/>
            <family val="1"/>
          </rPr>
          <t>Upper 95%CI = ê</t>
        </r>
        <r>
          <rPr>
            <i/>
            <vertAlign val="subscript"/>
            <sz val="11"/>
            <color indexed="81"/>
            <rFont val="Times New Roman"/>
            <family val="1"/>
          </rPr>
          <t>i</t>
        </r>
        <r>
          <rPr>
            <i/>
            <sz val="11"/>
            <color indexed="81"/>
            <rFont val="Times New Roman"/>
            <family val="1"/>
          </rPr>
          <t>-1.96S</t>
        </r>
        <r>
          <rPr>
            <i/>
            <vertAlign val="subscript"/>
            <sz val="11"/>
            <color indexed="81"/>
            <rFont val="Times New Roman"/>
            <family val="1"/>
          </rPr>
          <t>ê</t>
        </r>
        <r>
          <rPr>
            <i/>
            <vertAlign val="subscript"/>
            <sz val="9"/>
            <color indexed="81"/>
            <rFont val="Times New Roman"/>
            <family val="1"/>
          </rPr>
          <t>i</t>
        </r>
        <r>
          <rPr>
            <sz val="8"/>
            <color indexed="81"/>
            <rFont val="Tahoma"/>
          </rPr>
          <t xml:space="preserve">
</t>
        </r>
        <r>
          <rPr>
            <sz val="11"/>
            <color indexed="81"/>
            <rFont val="Times New Roman"/>
            <family val="1"/>
          </rPr>
          <t>Life expectancy estimates are normally distributed.</t>
        </r>
      </text>
    </comment>
    <comment ref="D55" authorId="0" shapeId="0" xr:uid="{00000000-0006-0000-0800-000050000000}">
      <text>
        <r>
          <rPr>
            <sz val="11"/>
            <color indexed="81"/>
            <rFont val="Times"/>
            <family val="1"/>
          </rPr>
          <t xml:space="preserve">The final age interval is open ended. However since </t>
        </r>
        <r>
          <rPr>
            <i/>
            <sz val="11"/>
            <color indexed="81"/>
            <rFont val="Times"/>
            <family val="1"/>
          </rPr>
          <t>L</t>
        </r>
        <r>
          <rPr>
            <i/>
            <vertAlign val="subscript"/>
            <sz val="11"/>
            <color indexed="81"/>
            <rFont val="Symbol"/>
            <family val="1"/>
            <charset val="2"/>
          </rPr>
          <t>w</t>
        </r>
        <r>
          <rPr>
            <i/>
            <sz val="11"/>
            <color indexed="81"/>
            <rFont val="Times"/>
            <family val="1"/>
          </rPr>
          <t xml:space="preserve"> = 1/M</t>
        </r>
        <r>
          <rPr>
            <i/>
            <vertAlign val="subscript"/>
            <sz val="11"/>
            <color indexed="81"/>
            <rFont val="Symbol"/>
            <family val="1"/>
            <charset val="2"/>
          </rPr>
          <t>w</t>
        </r>
        <r>
          <rPr>
            <sz val="11"/>
            <color indexed="81"/>
            <rFont val="Times"/>
            <family val="1"/>
          </rPr>
          <t xml:space="preserve"> and can also be written as </t>
        </r>
        <r>
          <rPr>
            <i/>
            <sz val="11"/>
            <color indexed="81"/>
            <rFont val="Times"/>
            <family val="1"/>
          </rPr>
          <t>n</t>
        </r>
        <r>
          <rPr>
            <i/>
            <vertAlign val="subscript"/>
            <sz val="11"/>
            <color indexed="81"/>
            <rFont val="Times"/>
            <family val="1"/>
          </rPr>
          <t>i</t>
        </r>
        <r>
          <rPr>
            <i/>
            <sz val="11"/>
            <color indexed="81"/>
            <rFont val="Times"/>
            <family val="1"/>
          </rPr>
          <t>a</t>
        </r>
        <r>
          <rPr>
            <i/>
            <vertAlign val="subscript"/>
            <sz val="11"/>
            <color indexed="81"/>
            <rFont val="Times"/>
            <family val="1"/>
          </rPr>
          <t>i</t>
        </r>
        <r>
          <rPr>
            <sz val="11"/>
            <color indexed="81"/>
            <rFont val="Times"/>
            <family val="1"/>
          </rPr>
          <t xml:space="preserve">, setting </t>
        </r>
        <r>
          <rPr>
            <i/>
            <sz val="11"/>
            <color indexed="81"/>
            <rFont val="Times"/>
            <family val="1"/>
          </rPr>
          <t>a</t>
        </r>
        <r>
          <rPr>
            <i/>
            <vertAlign val="subscript"/>
            <sz val="11"/>
            <color indexed="81"/>
            <rFont val="Symbol"/>
            <family val="1"/>
            <charset val="2"/>
          </rPr>
          <t>w</t>
        </r>
        <r>
          <rPr>
            <sz val="11"/>
            <color indexed="81"/>
            <rFont val="Times"/>
            <family val="1"/>
          </rPr>
          <t xml:space="preserve"> to 0.5 (as for the other age intervals gives a hypothetical width 
</t>
        </r>
        <r>
          <rPr>
            <i/>
            <sz val="11"/>
            <color indexed="81"/>
            <rFont val="Times"/>
            <family val="1"/>
          </rPr>
          <t>n</t>
        </r>
        <r>
          <rPr>
            <i/>
            <vertAlign val="subscript"/>
            <sz val="11"/>
            <color indexed="81"/>
            <rFont val="Symbol"/>
            <family val="1"/>
            <charset val="2"/>
          </rPr>
          <t>w</t>
        </r>
        <r>
          <rPr>
            <i/>
            <sz val="11"/>
            <color indexed="81"/>
            <rFont val="Times"/>
            <family val="1"/>
          </rPr>
          <t xml:space="preserve"> = 2 / M</t>
        </r>
        <r>
          <rPr>
            <i/>
            <vertAlign val="subscript"/>
            <sz val="11"/>
            <color indexed="81"/>
            <rFont val="Symbol"/>
            <family val="1"/>
            <charset val="2"/>
          </rPr>
          <t>w</t>
        </r>
        <r>
          <rPr>
            <i/>
            <sz val="11"/>
            <color indexed="81"/>
            <rFont val="Times"/>
            <family val="1"/>
          </rPr>
          <t xml:space="preserve">  </t>
        </r>
        <r>
          <rPr>
            <sz val="8"/>
            <color indexed="81"/>
            <rFont val="Tahoma"/>
            <family val="2"/>
          </rPr>
          <t xml:space="preserve">
</t>
        </r>
      </text>
    </comment>
  </commentList>
</comments>
</file>

<file path=xl/sharedStrings.xml><?xml version="1.0" encoding="utf-8"?>
<sst xmlns="http://schemas.openxmlformats.org/spreadsheetml/2006/main" count="3952" uniqueCount="122">
  <si>
    <t>2010-2014</t>
  </si>
  <si>
    <t>45-49</t>
  </si>
  <si>
    <t>50-54</t>
  </si>
  <si>
    <t>55-59</t>
  </si>
  <si>
    <t>60-64</t>
  </si>
  <si>
    <t>65-69</t>
  </si>
  <si>
    <t>70-74</t>
  </si>
  <si>
    <t>75-79</t>
  </si>
  <si>
    <t>80-84</t>
  </si>
  <si>
    <t>85+</t>
  </si>
  <si>
    <t>2015-2018</t>
  </si>
  <si>
    <t>Sample Variance of Observed Expectation Of Life At Start Of Interval</t>
  </si>
  <si>
    <t>Lower</t>
  </si>
  <si>
    <t>Upper</t>
  </si>
  <si>
    <t>Age Interval Index</t>
  </si>
  <si>
    <t>Age At Start Of Interval</t>
  </si>
  <si>
    <t>Age Interval</t>
  </si>
  <si>
    <t>Interval Width</t>
  </si>
  <si>
    <t>Fraction of Last Age Interval Of Life</t>
  </si>
  <si>
    <t>Population Years At Risk</t>
  </si>
  <si>
    <t>Number Of Deaths In Interval</t>
  </si>
  <si>
    <t>Death Rate In Interval</t>
  </si>
  <si>
    <t>Probability Of Dying In Interval</t>
  </si>
  <si>
    <t>Probability Of Surviving Interval</t>
  </si>
  <si>
    <t>Number Alive At Start Of Interval</t>
  </si>
  <si>
    <t>Number Dying In Interval</t>
  </si>
  <si>
    <t>Number Of Years Lived in Interval</t>
  </si>
  <si>
    <t>Total Number Of Years Lived Beyond Start Of Interval</t>
  </si>
  <si>
    <t>Observed Expectation Of Life At Start Of Interval</t>
  </si>
  <si>
    <t>Sample Variance Of Proportion Surviving In Interval</t>
  </si>
  <si>
    <t>Weighted Variance Of Proportion Surviving In Interval</t>
  </si>
  <si>
    <t>Sample Variance Of Total Number Of Years Lived Beyond Start Of Interval</t>
  </si>
  <si>
    <t>Sample Std Err. of Observed Expectation Of Life At Start Of Interval</t>
  </si>
  <si>
    <t>95% Confidence Interval Of Observed Expectation Of Life At Start Of Interval</t>
  </si>
  <si>
    <t xml:space="preserve"> i </t>
  </si>
  <si>
    <r>
      <t>x</t>
    </r>
    <r>
      <rPr>
        <i/>
        <vertAlign val="subscript"/>
        <sz val="11"/>
        <rFont val="Times New Roman"/>
        <family val="1"/>
      </rPr>
      <t>i</t>
    </r>
  </si>
  <si>
    <r>
      <t>x</t>
    </r>
    <r>
      <rPr>
        <i/>
        <vertAlign val="subscript"/>
        <sz val="11"/>
        <rFont val="Times New Roman"/>
        <family val="1"/>
      </rPr>
      <t>i</t>
    </r>
    <r>
      <rPr>
        <i/>
        <sz val="11"/>
        <rFont val="Symbol"/>
        <family val="1"/>
        <charset val="2"/>
      </rPr>
      <t>£</t>
    </r>
    <r>
      <rPr>
        <i/>
        <sz val="11"/>
        <rFont val="Times New Roman"/>
        <family val="1"/>
      </rPr>
      <t>x&lt;x</t>
    </r>
    <r>
      <rPr>
        <i/>
        <vertAlign val="subscript"/>
        <sz val="11"/>
        <rFont val="Times New Roman"/>
        <family val="1"/>
      </rPr>
      <t>i+1</t>
    </r>
  </si>
  <si>
    <r>
      <t>n</t>
    </r>
    <r>
      <rPr>
        <i/>
        <vertAlign val="subscript"/>
        <sz val="11"/>
        <rFont val="Times New Roman"/>
        <family val="1"/>
      </rPr>
      <t>i</t>
    </r>
  </si>
  <si>
    <r>
      <t>a</t>
    </r>
    <r>
      <rPr>
        <i/>
        <vertAlign val="subscript"/>
        <sz val="11"/>
        <rFont val="Times New Roman"/>
        <family val="1"/>
      </rPr>
      <t>i</t>
    </r>
  </si>
  <si>
    <r>
      <t>P</t>
    </r>
    <r>
      <rPr>
        <i/>
        <vertAlign val="subscript"/>
        <sz val="11"/>
        <rFont val="Times New Roman"/>
        <family val="1"/>
      </rPr>
      <t>i</t>
    </r>
  </si>
  <si>
    <r>
      <t>D</t>
    </r>
    <r>
      <rPr>
        <i/>
        <vertAlign val="subscript"/>
        <sz val="11"/>
        <rFont val="Times New Roman"/>
        <family val="1"/>
      </rPr>
      <t>i</t>
    </r>
  </si>
  <si>
    <r>
      <t>M</t>
    </r>
    <r>
      <rPr>
        <i/>
        <vertAlign val="subscript"/>
        <sz val="11"/>
        <rFont val="Times New Roman"/>
        <family val="1"/>
      </rPr>
      <t>i</t>
    </r>
  </si>
  <si>
    <r>
      <t>q</t>
    </r>
    <r>
      <rPr>
        <i/>
        <vertAlign val="subscript"/>
        <sz val="11"/>
        <rFont val="Times New Roman"/>
        <family val="1"/>
      </rPr>
      <t>i</t>
    </r>
  </si>
  <si>
    <r>
      <t>p</t>
    </r>
    <r>
      <rPr>
        <i/>
        <vertAlign val="subscript"/>
        <sz val="11"/>
        <rFont val="Times New Roman"/>
        <family val="1"/>
      </rPr>
      <t>i</t>
    </r>
  </si>
  <si>
    <r>
      <t>l</t>
    </r>
    <r>
      <rPr>
        <i/>
        <vertAlign val="subscript"/>
        <sz val="11"/>
        <rFont val="Times New Roman"/>
        <family val="1"/>
      </rPr>
      <t>i</t>
    </r>
  </si>
  <si>
    <r>
      <t>d</t>
    </r>
    <r>
      <rPr>
        <i/>
        <vertAlign val="subscript"/>
        <sz val="11"/>
        <rFont val="Times New Roman"/>
        <family val="1"/>
      </rPr>
      <t>i</t>
    </r>
  </si>
  <si>
    <r>
      <t>L</t>
    </r>
    <r>
      <rPr>
        <i/>
        <vertAlign val="subscript"/>
        <sz val="11"/>
        <rFont val="Times New Roman"/>
        <family val="1"/>
      </rPr>
      <t>i</t>
    </r>
  </si>
  <si>
    <r>
      <t>T</t>
    </r>
    <r>
      <rPr>
        <i/>
        <vertAlign val="subscript"/>
        <sz val="11"/>
        <rFont val="Times New Roman"/>
        <family val="1"/>
      </rPr>
      <t>i</t>
    </r>
  </si>
  <si>
    <r>
      <t>ê</t>
    </r>
    <r>
      <rPr>
        <i/>
        <vertAlign val="subscript"/>
        <sz val="11"/>
        <rFont val="Times New Roman"/>
        <family val="1"/>
      </rPr>
      <t>i</t>
    </r>
  </si>
  <si>
    <r>
      <t>S</t>
    </r>
    <r>
      <rPr>
        <i/>
        <vertAlign val="subscript"/>
        <sz val="11"/>
        <rFont val="Times New Roman"/>
        <family val="1"/>
      </rPr>
      <t>p</t>
    </r>
    <r>
      <rPr>
        <i/>
        <vertAlign val="subscript"/>
        <sz val="8"/>
        <rFont val="Times New Roman"/>
        <family val="1"/>
      </rPr>
      <t>i</t>
    </r>
    <r>
      <rPr>
        <i/>
        <vertAlign val="superscript"/>
        <sz val="11"/>
        <rFont val="Times New Roman"/>
        <family val="1"/>
      </rPr>
      <t>2</t>
    </r>
  </si>
  <si>
    <r>
      <t>Weighted S</t>
    </r>
    <r>
      <rPr>
        <i/>
        <vertAlign val="subscript"/>
        <sz val="11"/>
        <rFont val="Times New Roman"/>
        <family val="1"/>
      </rPr>
      <t>p</t>
    </r>
    <r>
      <rPr>
        <i/>
        <vertAlign val="subscript"/>
        <sz val="8"/>
        <rFont val="Times New Roman"/>
        <family val="1"/>
      </rPr>
      <t>i</t>
    </r>
    <r>
      <rPr>
        <i/>
        <vertAlign val="superscript"/>
        <sz val="11"/>
        <rFont val="Times New Roman"/>
        <family val="1"/>
      </rPr>
      <t>2</t>
    </r>
  </si>
  <si>
    <r>
      <t>S</t>
    </r>
    <r>
      <rPr>
        <i/>
        <vertAlign val="subscript"/>
        <sz val="11"/>
        <rFont val="Times New Roman"/>
        <family val="1"/>
      </rPr>
      <t>T</t>
    </r>
    <r>
      <rPr>
        <i/>
        <vertAlign val="subscript"/>
        <sz val="8"/>
        <rFont val="Times New Roman"/>
        <family val="1"/>
      </rPr>
      <t>i</t>
    </r>
    <r>
      <rPr>
        <i/>
        <vertAlign val="superscript"/>
        <sz val="11"/>
        <rFont val="Times New Roman"/>
        <family val="1"/>
      </rPr>
      <t>2</t>
    </r>
  </si>
  <si>
    <r>
      <t>S</t>
    </r>
    <r>
      <rPr>
        <i/>
        <vertAlign val="subscript"/>
        <sz val="11"/>
        <rFont val="Times New Roman"/>
        <family val="1"/>
      </rPr>
      <t>ê</t>
    </r>
    <r>
      <rPr>
        <i/>
        <vertAlign val="subscript"/>
        <sz val="8"/>
        <rFont val="Times New Roman"/>
        <family val="1"/>
      </rPr>
      <t>i</t>
    </r>
    <r>
      <rPr>
        <i/>
        <vertAlign val="superscript"/>
        <sz val="11"/>
        <rFont val="Times New Roman"/>
        <family val="1"/>
      </rPr>
      <t>2</t>
    </r>
  </si>
  <si>
    <r>
      <t>S</t>
    </r>
    <r>
      <rPr>
        <i/>
        <vertAlign val="subscript"/>
        <sz val="11"/>
        <rFont val="Times New Roman"/>
        <family val="1"/>
      </rPr>
      <t>ê</t>
    </r>
    <r>
      <rPr>
        <i/>
        <vertAlign val="subscript"/>
        <sz val="8"/>
        <rFont val="Times New Roman"/>
        <family val="1"/>
      </rPr>
      <t>i</t>
    </r>
  </si>
  <si>
    <t>3+ chronic diseases</t>
  </si>
  <si>
    <t>Self-rated health, healthy</t>
  </si>
  <si>
    <t>Self-rated health, unhealthy</t>
  </si>
  <si>
    <t>Women, 2010-2014</t>
  </si>
  <si>
    <t>One chronic disease</t>
  </si>
  <si>
    <t>Two chronic diseases</t>
  </si>
  <si>
    <t>Frailty Index (0.2 threshold), healthy</t>
  </si>
  <si>
    <t>Frailty Index (0.2 threshold), unhealthy</t>
  </si>
  <si>
    <t>Disability, unhealthy</t>
  </si>
  <si>
    <t>Chronic diseases, unhealthy</t>
  </si>
  <si>
    <t>Disability, healthy (no disability)</t>
  </si>
  <si>
    <t>Chronic diseases, healthy (no chronic diseases)</t>
  </si>
  <si>
    <t>Mental Conditions, healthy (no mental conditions)</t>
  </si>
  <si>
    <t>Mental Conditions, unhealthy</t>
  </si>
  <si>
    <t>Other mental conditions, healthy (no other mental conditions)</t>
  </si>
  <si>
    <t>Other mental conditions, unhealthy</t>
  </si>
  <si>
    <t>All respondents, males</t>
  </si>
  <si>
    <t>All respondents, females</t>
  </si>
  <si>
    <t>Males, 2010-2014</t>
  </si>
  <si>
    <t>Females, 2010-2014</t>
  </si>
  <si>
    <t>Memory impairments, healthy (no memory impairments)</t>
  </si>
  <si>
    <t>Memory impairments, unhealthy</t>
  </si>
  <si>
    <t>Males, 2015-2018</t>
  </si>
  <si>
    <t>Females, 2015-2018</t>
  </si>
  <si>
    <t>Life Table Name</t>
  </si>
  <si>
    <t>Worksheet Name</t>
  </si>
  <si>
    <t>Total population (all respondents) in 2010–2014, by sex</t>
  </si>
  <si>
    <t>Lifetable_t1</t>
  </si>
  <si>
    <t>Total population (all respondents) in 2015–2018, by sex</t>
  </si>
  <si>
    <t>Lifetable_t2</t>
  </si>
  <si>
    <t>Self-rated health, by health status (healthy/unhealthy) and sex, 2010–2014</t>
  </si>
  <si>
    <t>Lifetable_1</t>
  </si>
  <si>
    <t>Lifetable_2</t>
  </si>
  <si>
    <t>Mental conditions, by health status (no mental conditions/mental conditions) and sex, 2010–2014</t>
  </si>
  <si>
    <t>Lifetable_3</t>
  </si>
  <si>
    <t>Memory impairments, by health status (no memory impairments/memory impairments) and sex, 2010–2014</t>
  </si>
  <si>
    <t>Lifetable_4</t>
  </si>
  <si>
    <t>Other mental conditions, by health status (no other mental conditions/other mental conditions) and sex, 2010–2014</t>
  </si>
  <si>
    <t>Lifetable_5</t>
  </si>
  <si>
    <t>Disability, by health status (no disability/disability) and sex, 2010–2014</t>
  </si>
  <si>
    <t>Lifetable_6</t>
  </si>
  <si>
    <t>Chronic diseases, by health status (no chronic diseases/chronic diseases) and sex, 2010–2014</t>
  </si>
  <si>
    <t>Lifetable_7</t>
  </si>
  <si>
    <t>Multimorbidity for one disease, two diseases, three or more diseases, by sex, 2010–2014</t>
  </si>
  <si>
    <t>Lifetable_8</t>
  </si>
  <si>
    <t>Self-rated health, by health status (healthy/unhealthy) and sex, 2015–2018</t>
  </si>
  <si>
    <t>Lifetable_9</t>
  </si>
  <si>
    <t>Frailty Index, by health status (FI&lt;0.2/FI ≥ 0.2) and sex, 2015–2018</t>
  </si>
  <si>
    <t>Lifetable_10</t>
  </si>
  <si>
    <t>Mental conditions, by health status (no mental conditions/mental conditions) and sex, 2015–2018</t>
  </si>
  <si>
    <t>Lifetable_11</t>
  </si>
  <si>
    <t>Memory impairments, by health status (no memory problems/memory problems) and sex, 2015–2018</t>
  </si>
  <si>
    <t>Lifetable_12</t>
  </si>
  <si>
    <t>Other mental conditions, by health status (no other mental conditions/other mental conditions) and sex, 2015–2018</t>
  </si>
  <si>
    <t>Lifetable_13</t>
  </si>
  <si>
    <t>Disability, by health status (no disability/disability) and sex, 2015–2018</t>
  </si>
  <si>
    <t>Lifetable_14</t>
  </si>
  <si>
    <t>Chronic diseases, by health status (no chronic diseases/chronic diseases) and sex, 2015–2018</t>
  </si>
  <si>
    <t>Lifetable_15</t>
  </si>
  <si>
    <t>Multimorbidity for one disease, two diseases, three or more diseases, by sex, 2015–2018</t>
  </si>
  <si>
    <t>Lifetable_16</t>
  </si>
  <si>
    <t>List of Period Life Tables in this Excel file</t>
  </si>
  <si>
    <t>Period Lifetables by Age, Sex and Definition of Healthy/Unhealthy Status</t>
  </si>
  <si>
    <t>Caveat and Disclaimer</t>
  </si>
  <si>
    <t>Copyright ©2023 by the Society of Actuaries Research Institute. All rights reserved.</t>
  </si>
  <si>
    <t>This Excel workbook contains the period life tables from the Society of Actuaries Research Insititute study, Unhealthy Longevity, performed by Natalia Gavrilova and Leonid Gavrilov. A report summarizing research results can be found on the SOA website at: https://www.soa.org/resources/research-reports/2023/unhealthy-longevity-us/. Individuals interested in exploring the results in more detail (or recreating the report figures) can utilize this file. Period life tables were calculated using the methodology described in Appendix C.1 of the report. Life tables were constructed for all five measures of health as well as for multimorbidity cases. Life tables start at age 45 years, and the last age interval is 85 and older years. The following table provides the list of the period life tables found in this Excel file.</t>
  </si>
  <si>
    <t>The data in this Excel workbook is intellectual property of the Society of Actuaries Research Institute. The Society of Actuaries Research Institute makes this data available to the public. The Society of Actuaries Research Institute and the Society of Actuaries make no representation or warranty to the accuracy of the information and assumes no liability in connection with the use or misuse of this data. Many factors go into the overall mortality and mortality improvement trends of individuals, insurance companies, and retirement benefit plans. The results of this study should not be deemed directly applicable to any individual, group, or plan.</t>
  </si>
  <si>
    <t>Frailty Index, by health status (FI&lt;0.2/FI≥0.2) and sex, 2010–2014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</si>
</sst>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0.0"/>
    <numFmt numFmtId="166" formatCode="#,##0.0"/>
  </numFmts>
  <fonts count="29" x14ac:knownFonts="1">
    <font>
      <sz val="11"/>
      <color theme="1"/>
      <name val="Calibri Light"/>
      <family val="2"/>
      <scheme val="minor"/>
    </font>
    <font>
      <sz val="10"/>
      <name val="Arial"/>
      <family val="2"/>
    </font>
    <font>
      <sz val="8"/>
      <name val="Arial"/>
      <family val="2"/>
    </font>
    <font>
      <i/>
      <sz val="11"/>
      <name val="Times New Roman"/>
      <family val="1"/>
    </font>
    <font>
      <i/>
      <vertAlign val="subscript"/>
      <sz val="11"/>
      <name val="Times New Roman"/>
      <family val="1"/>
    </font>
    <font>
      <i/>
      <sz val="11"/>
      <name val="Symbol"/>
      <family val="1"/>
      <charset val="2"/>
    </font>
    <font>
      <i/>
      <vertAlign val="subscript"/>
      <sz val="8"/>
      <name val="Times New Roman"/>
      <family val="1"/>
    </font>
    <font>
      <i/>
      <vertAlign val="superscript"/>
      <sz val="11"/>
      <name val="Times New Roman"/>
      <family val="1"/>
    </font>
    <font>
      <sz val="11"/>
      <color indexed="81"/>
      <name val="Times New Roman"/>
      <family val="1"/>
    </font>
    <font>
      <sz val="8"/>
      <color indexed="81"/>
      <name val="Tahoma"/>
    </font>
    <font>
      <i/>
      <sz val="11"/>
      <color indexed="81"/>
      <name val="Times New Roman"/>
      <family val="1"/>
    </font>
    <font>
      <i/>
      <vertAlign val="subscript"/>
      <sz val="11"/>
      <color indexed="81"/>
      <name val="Times New Roman"/>
      <family val="1"/>
    </font>
    <font>
      <i/>
      <sz val="11"/>
      <color indexed="81"/>
      <name val="Symbol"/>
      <family val="1"/>
      <charset val="2"/>
    </font>
    <font>
      <i/>
      <vertAlign val="subscript"/>
      <sz val="11"/>
      <color indexed="81"/>
      <name val="Symbol"/>
      <family val="1"/>
      <charset val="2"/>
    </font>
    <font>
      <i/>
      <vertAlign val="subscript"/>
      <sz val="9"/>
      <color indexed="81"/>
      <name val="Times New Roman"/>
      <family val="1"/>
    </font>
    <font>
      <i/>
      <vertAlign val="superscript"/>
      <sz val="11"/>
      <color indexed="81"/>
      <name val="Times New Roman"/>
      <family val="1"/>
    </font>
    <font>
      <i/>
      <vertAlign val="subscript"/>
      <sz val="10"/>
      <color indexed="81"/>
      <name val="Times New Roman"/>
      <family val="1"/>
    </font>
    <font>
      <i/>
      <sz val="9"/>
      <color indexed="81"/>
      <name val="Times New Roman"/>
      <family val="1"/>
    </font>
    <font>
      <sz val="11"/>
      <color indexed="81"/>
      <name val="Times"/>
      <family val="1"/>
    </font>
    <font>
      <i/>
      <sz val="11"/>
      <color indexed="81"/>
      <name val="Times"/>
      <family val="1"/>
    </font>
    <font>
      <i/>
      <vertAlign val="subscript"/>
      <sz val="11"/>
      <color indexed="81"/>
      <name val="Times"/>
      <family val="1"/>
    </font>
    <font>
      <sz val="8"/>
      <color indexed="81"/>
      <name val="Tahoma"/>
      <family val="2"/>
    </font>
    <font>
      <b/>
      <sz val="26"/>
      <color theme="1"/>
      <name val="Calibri Light"/>
      <family val="2"/>
      <scheme val="minor"/>
    </font>
    <font>
      <sz val="12"/>
      <color rgb="FF0D0D0D"/>
      <name val="Calibri Light"/>
      <family val="2"/>
    </font>
    <font>
      <b/>
      <sz val="18"/>
      <color theme="1"/>
      <name val="Calibri Light"/>
      <family val="2"/>
      <scheme val="minor"/>
    </font>
    <font>
      <sz val="12"/>
      <color theme="1"/>
      <name val="Calibri Light"/>
      <family val="2"/>
    </font>
    <font>
      <b/>
      <sz val="12"/>
      <color rgb="FFFFFFFF"/>
      <name val="Calibri"/>
      <family val="2"/>
    </font>
    <font>
      <sz val="12"/>
      <color rgb="FF000000"/>
      <name val="Calibri Light"/>
      <family val="2"/>
    </font>
    <font>
      <b/>
      <sz val="12"/>
      <color theme="3"/>
      <name val="Calibri Light"/>
      <family val="2"/>
    </font>
  </fonts>
  <fills count="4">
    <fill>
      <patternFill patternType="none"/>
    </fill>
    <fill>
      <patternFill patternType="gray125"/>
    </fill>
    <fill>
      <patternFill patternType="solid">
        <fgColor rgb="FFD9D9D9"/>
        <bgColor indexed="64"/>
      </patternFill>
    </fill>
    <fill>
      <patternFill patternType="solid">
        <fgColor theme="5"/>
        <bgColor indexed="64"/>
      </patternFill>
    </fill>
  </fills>
  <borders count="9">
    <border>
      <left/>
      <right/>
      <top/>
      <bottom/>
      <diagonal/>
    </border>
    <border>
      <left/>
      <right/>
      <top/>
      <bottom style="thin">
        <color indexed="64"/>
      </bottom>
      <diagonal/>
    </border>
    <border>
      <left/>
      <right/>
      <top style="thin">
        <color indexed="64"/>
      </top>
      <bottom/>
      <diagonal/>
    </border>
    <border>
      <left style="medium">
        <color rgb="FF000000"/>
      </left>
      <right style="medium">
        <color rgb="FF000000"/>
      </right>
      <top style="medium">
        <color rgb="FF000000"/>
      </top>
      <bottom style="medium">
        <color rgb="FFADADAD"/>
      </bottom>
      <diagonal/>
    </border>
    <border>
      <left/>
      <right style="medium">
        <color rgb="FF000000"/>
      </right>
      <top style="medium">
        <color rgb="FF000000"/>
      </top>
      <bottom style="medium">
        <color rgb="FFADADAD"/>
      </bottom>
      <diagonal/>
    </border>
    <border>
      <left style="medium">
        <color rgb="FF000000"/>
      </left>
      <right style="medium">
        <color rgb="FF000000"/>
      </right>
      <top/>
      <bottom style="medium">
        <color rgb="FFADADAD"/>
      </bottom>
      <diagonal/>
    </border>
    <border>
      <left/>
      <right style="medium">
        <color rgb="FF000000"/>
      </right>
      <top/>
      <bottom style="medium">
        <color rgb="FFADADAD"/>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32">
    <xf numFmtId="0" fontId="0" fillId="0" borderId="0" xfId="0"/>
    <xf numFmtId="2" fontId="0" fillId="0" borderId="0" xfId="0" applyNumberFormat="1"/>
    <xf numFmtId="11" fontId="0" fillId="0" borderId="0" xfId="0" applyNumberFormat="1"/>
    <xf numFmtId="164" fontId="0" fillId="0" borderId="0" xfId="0" applyNumberFormat="1"/>
    <xf numFmtId="1" fontId="0" fillId="0" borderId="0" xfId="0" applyNumberFormat="1"/>
    <xf numFmtId="0" fontId="2" fillId="0" borderId="2" xfId="0" applyFont="1" applyBorder="1" applyAlignment="1">
      <alignment horizontal="center" vertical="top" wrapText="1"/>
    </xf>
    <xf numFmtId="0" fontId="3" fillId="0" borderId="1" xfId="0" applyFont="1" applyBorder="1" applyAlignment="1">
      <alignment horizontal="center" vertical="top"/>
    </xf>
    <xf numFmtId="0" fontId="2" fillId="0" borderId="1" xfId="0" applyFont="1" applyBorder="1" applyAlignment="1">
      <alignment horizontal="center" vertical="top"/>
    </xf>
    <xf numFmtId="1" fontId="0" fillId="0" borderId="0" xfId="0" quotePrefix="1" applyNumberFormat="1" applyAlignment="1">
      <alignment horizontal="center"/>
    </xf>
    <xf numFmtId="0" fontId="1" fillId="0" borderId="0" xfId="0" applyFont="1" applyAlignment="1">
      <alignment horizontal="center"/>
    </xf>
    <xf numFmtId="1" fontId="0" fillId="0" borderId="0" xfId="0" applyNumberFormat="1" applyAlignment="1">
      <alignment horizontal="center"/>
    </xf>
    <xf numFmtId="0" fontId="0" fillId="0" borderId="0" xfId="0" applyAlignment="1">
      <alignment horizontal="center"/>
    </xf>
    <xf numFmtId="165" fontId="0" fillId="0" borderId="0" xfId="0" applyNumberFormat="1" applyAlignment="1">
      <alignment horizontal="center"/>
    </xf>
    <xf numFmtId="2" fontId="0" fillId="0" borderId="0" xfId="0" applyNumberFormat="1" applyAlignment="1">
      <alignment horizontal="center"/>
    </xf>
    <xf numFmtId="166" fontId="1" fillId="0" borderId="0" xfId="0" applyNumberFormat="1" applyFont="1" applyAlignment="1">
      <alignment horizontal="center"/>
    </xf>
    <xf numFmtId="0" fontId="22" fillId="0" borderId="0" xfId="0" applyFont="1"/>
    <xf numFmtId="0" fontId="24" fillId="0" borderId="0" xfId="0" applyFont="1"/>
    <xf numFmtId="0" fontId="23" fillId="0" borderId="0" xfId="0" applyFont="1" applyAlignment="1">
      <alignment vertical="center"/>
    </xf>
    <xf numFmtId="0" fontId="27" fillId="2" borderId="5" xfId="0" applyFont="1" applyFill="1" applyBorder="1" applyAlignment="1">
      <alignment vertical="center" wrapText="1"/>
    </xf>
    <xf numFmtId="0" fontId="27" fillId="2" borderId="6" xfId="0" applyFont="1" applyFill="1" applyBorder="1" applyAlignment="1">
      <alignment horizontal="center" vertical="center" wrapText="1"/>
    </xf>
    <xf numFmtId="0" fontId="27" fillId="0" borderId="5" xfId="0" applyFont="1" applyBorder="1" applyAlignment="1">
      <alignment vertical="center" wrapText="1"/>
    </xf>
    <xf numFmtId="0" fontId="27" fillId="0" borderId="6" xfId="0" applyFont="1" applyBorder="1" applyAlignment="1">
      <alignment horizontal="center" vertical="center" wrapText="1"/>
    </xf>
    <xf numFmtId="0" fontId="27" fillId="0" borderId="7" xfId="0" applyFont="1" applyBorder="1" applyAlignment="1">
      <alignment vertical="center" wrapText="1"/>
    </xf>
    <xf numFmtId="0" fontId="27" fillId="0" borderId="8" xfId="0" applyFont="1" applyBorder="1" applyAlignment="1">
      <alignment horizontal="center" vertical="center" wrapText="1"/>
    </xf>
    <xf numFmtId="0" fontId="23" fillId="0" borderId="0" xfId="0" applyFont="1" applyAlignment="1">
      <alignment vertical="center" wrapText="1"/>
    </xf>
    <xf numFmtId="0" fontId="0" fillId="0" borderId="0" xfId="0"/>
    <xf numFmtId="0" fontId="25" fillId="0" borderId="0" xfId="0" applyFont="1" applyAlignment="1">
      <alignment horizontal="left" vertical="center" wrapText="1"/>
    </xf>
    <xf numFmtId="0" fontId="0" fillId="0" borderId="0" xfId="0" applyAlignment="1">
      <alignment horizontal="left" vertical="center" wrapText="1"/>
    </xf>
    <xf numFmtId="0" fontId="2" fillId="0" borderId="2" xfId="0" applyFont="1" applyBorder="1" applyAlignment="1">
      <alignment horizontal="center" vertical="top" wrapText="1"/>
    </xf>
    <xf numFmtId="0" fontId="26" fillId="3" borderId="3"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8" fillId="0" borderId="0" xfId="0" applyFont="1" applyAlignment="1">
      <alignment vertical="center"/>
    </xf>
  </cellXfs>
  <cellStyles count="1">
    <cellStyle name="Normal" xfId="0" builtinId="0"/>
  </cellStyles>
  <dxfs count="0"/>
  <tableStyles count="0" defaultTableStyle="TableStyleMedium9" defaultPivotStyle="PivotStyleLight16"/>
  <colors>
    <mruColors>
      <color rgb="FFC1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483099</xdr:colOff>
      <xdr:row>4</xdr:row>
      <xdr:rowOff>125730</xdr:rowOff>
    </xdr:to>
    <xdr:pic>
      <xdr:nvPicPr>
        <xdr:cNvPr id="2" name="Picture 1">
          <a:extLst>
            <a:ext uri="{FF2B5EF4-FFF2-40B4-BE49-F238E27FC236}">
              <a16:creationId xmlns:a16="http://schemas.microsoft.com/office/drawing/2014/main" id="{7702A821-F3C0-4F85-BB05-6F7AB789FAE1}"/>
            </a:ext>
          </a:extLst>
        </xdr:cNvPr>
        <xdr:cNvPicPr>
          <a:picLocks noChangeAspect="1"/>
        </xdr:cNvPicPr>
      </xdr:nvPicPr>
      <xdr:blipFill>
        <a:blip xmlns:r="http://schemas.openxmlformats.org/officeDocument/2006/relationships" r:embed="rId1"/>
        <a:stretch>
          <a:fillRect/>
        </a:stretch>
      </xdr:blipFill>
      <xdr:spPr>
        <a:xfrm>
          <a:off x="0" y="0"/>
          <a:ext cx="1854699"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1168899</xdr:colOff>
      <xdr:row>4</xdr:row>
      <xdr:rowOff>125730</xdr:rowOff>
    </xdr:to>
    <xdr:pic>
      <xdr:nvPicPr>
        <xdr:cNvPr id="2" name="Picture 1">
          <a:extLst>
            <a:ext uri="{FF2B5EF4-FFF2-40B4-BE49-F238E27FC236}">
              <a16:creationId xmlns:a16="http://schemas.microsoft.com/office/drawing/2014/main" id="{E617F534-C2A8-4440-B316-3138BF39E419}"/>
            </a:ext>
          </a:extLst>
        </xdr:cNvPr>
        <xdr:cNvPicPr>
          <a:picLocks noChangeAspect="1"/>
        </xdr:cNvPicPr>
      </xdr:nvPicPr>
      <xdr:blipFill>
        <a:blip xmlns:r="http://schemas.openxmlformats.org/officeDocument/2006/relationships" r:embed="rId1"/>
        <a:stretch>
          <a:fillRect/>
        </a:stretch>
      </xdr:blipFill>
      <xdr:spPr>
        <a:xfrm>
          <a:off x="0" y="0"/>
          <a:ext cx="1854699" cy="857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talia%20Gavrilova\Documents\Actuary\2021-SOA\agreement\POG\POG-Final%20Report\LE%20calculator_V1-calcul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aths"/>
      <sheetName val="Pops"/>
      <sheetName val="M"/>
      <sheetName val="n"/>
      <sheetName val="a"/>
      <sheetName val="q"/>
      <sheetName val="p"/>
      <sheetName val="Cohort"/>
      <sheetName val="d"/>
      <sheetName val="L"/>
      <sheetName val="T"/>
      <sheetName val="e"/>
      <sheetName val="Sp"/>
      <sheetName val="Se1"/>
      <sheetName val="Se2"/>
      <sheetName val="Se3"/>
      <sheetName val="Summary"/>
      <sheetName val="LifeTable"/>
      <sheetName val="Notes"/>
      <sheetName val="Instructions"/>
      <sheetName val="Options"/>
    </sheetNames>
    <sheetDataSet>
      <sheetData sheetId="0"/>
      <sheetData sheetId="1"/>
      <sheetData sheetId="2"/>
      <sheetData sheetId="3"/>
      <sheetData sheetId="4">
        <row r="13">
          <cell r="L13">
            <v>0.5</v>
          </cell>
          <cell r="M13">
            <v>0.5</v>
          </cell>
          <cell r="N13">
            <v>0.5</v>
          </cell>
          <cell r="O13">
            <v>0.5</v>
          </cell>
          <cell r="P13">
            <v>0.5</v>
          </cell>
          <cell r="Q13">
            <v>0.5</v>
          </cell>
          <cell r="R13">
            <v>0.5</v>
          </cell>
          <cell r="S13">
            <v>0.5</v>
          </cell>
          <cell r="T13">
            <v>0.5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MLTheme">
  <a:themeElements>
    <a:clrScheme name="M&amp;L-W-20200210">
      <a:dk1>
        <a:srgbClr val="000000"/>
      </a:dk1>
      <a:lt1>
        <a:srgbClr val="FFFFFF"/>
      </a:lt1>
      <a:dk2>
        <a:srgbClr val="146194"/>
      </a:dk2>
      <a:lt2>
        <a:srgbClr val="E7E7E7"/>
      </a:lt2>
      <a:accent1>
        <a:srgbClr val="024D7C"/>
      </a:accent1>
      <a:accent2>
        <a:srgbClr val="824182"/>
      </a:accent2>
      <a:accent3>
        <a:srgbClr val="77C4D5"/>
      </a:accent3>
      <a:accent4>
        <a:srgbClr val="D23138"/>
      </a:accent4>
      <a:accent5>
        <a:srgbClr val="FDCE07"/>
      </a:accent5>
      <a:accent6>
        <a:srgbClr val="BABF33"/>
      </a:accent6>
      <a:hlink>
        <a:srgbClr val="146194"/>
      </a:hlink>
      <a:folHlink>
        <a:srgbClr val="824182"/>
      </a:folHlink>
    </a:clrScheme>
    <a:fontScheme name="SOA">
      <a:majorFont>
        <a:latin typeface="Calibri"/>
        <a:ea typeface=""/>
        <a:cs typeface=""/>
      </a:majorFont>
      <a:minorFont>
        <a:latin typeface="Calibri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7.xml"/><Relationship Id="rId1" Type="http://schemas.openxmlformats.org/officeDocument/2006/relationships/vmlDrawing" Target="../drawings/vmlDrawing17.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18.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A8F70-316D-48F7-A7BE-2E745B2CC216}">
  <dimension ref="A7:J20"/>
  <sheetViews>
    <sheetView showGridLines="0" tabSelected="1" workbookViewId="0">
      <selection activeCell="A6" sqref="A6"/>
    </sheetView>
  </sheetViews>
  <sheetFormatPr defaultRowHeight="15" x14ac:dyDescent="0.25"/>
  <sheetData>
    <row r="7" spans="1:10" ht="33.75" x14ac:dyDescent="0.5">
      <c r="A7" s="15" t="s">
        <v>116</v>
      </c>
    </row>
    <row r="10" spans="1:10" ht="23.25" x14ac:dyDescent="0.35">
      <c r="A10" s="16" t="s">
        <v>117</v>
      </c>
    </row>
    <row r="11" spans="1:10" x14ac:dyDescent="0.25">
      <c r="A11" s="24" t="s">
        <v>120</v>
      </c>
      <c r="B11" s="25"/>
      <c r="C11" s="25"/>
      <c r="D11" s="25"/>
      <c r="E11" s="25"/>
      <c r="F11" s="25"/>
      <c r="G11" s="25"/>
      <c r="H11" s="25"/>
      <c r="I11" s="25"/>
      <c r="J11" s="25"/>
    </row>
    <row r="12" spans="1:10" x14ac:dyDescent="0.25">
      <c r="A12" s="25"/>
      <c r="B12" s="25"/>
      <c r="C12" s="25"/>
      <c r="D12" s="25"/>
      <c r="E12" s="25"/>
      <c r="F12" s="25"/>
      <c r="G12" s="25"/>
      <c r="H12" s="25"/>
      <c r="I12" s="25"/>
      <c r="J12" s="25"/>
    </row>
    <row r="13" spans="1:10" x14ac:dyDescent="0.25">
      <c r="A13" s="25"/>
      <c r="B13" s="25"/>
      <c r="C13" s="25"/>
      <c r="D13" s="25"/>
      <c r="E13" s="25"/>
      <c r="F13" s="25"/>
      <c r="G13" s="25"/>
      <c r="H13" s="25"/>
      <c r="I13" s="25"/>
      <c r="J13" s="25"/>
    </row>
    <row r="14" spans="1:10" x14ac:dyDescent="0.25">
      <c r="A14" s="25"/>
      <c r="B14" s="25"/>
      <c r="C14" s="25"/>
      <c r="D14" s="25"/>
      <c r="E14" s="25"/>
      <c r="F14" s="25"/>
      <c r="G14" s="25"/>
      <c r="H14" s="25"/>
      <c r="I14" s="25"/>
      <c r="J14" s="25"/>
    </row>
    <row r="15" spans="1:10" x14ac:dyDescent="0.25">
      <c r="A15" s="25"/>
      <c r="B15" s="25"/>
      <c r="C15" s="25"/>
      <c r="D15" s="25"/>
      <c r="E15" s="25"/>
      <c r="F15" s="25"/>
      <c r="G15" s="25"/>
      <c r="H15" s="25"/>
      <c r="I15" s="25"/>
      <c r="J15" s="25"/>
    </row>
    <row r="16" spans="1:10" x14ac:dyDescent="0.25">
      <c r="A16" s="25"/>
      <c r="B16" s="25"/>
      <c r="C16" s="25"/>
      <c r="D16" s="25"/>
      <c r="E16" s="25"/>
      <c r="F16" s="25"/>
      <c r="G16" s="25"/>
      <c r="H16" s="25"/>
      <c r="I16" s="25"/>
      <c r="J16" s="25"/>
    </row>
    <row r="17" spans="1:10" ht="31.15" customHeight="1" x14ac:dyDescent="0.25">
      <c r="A17" s="25"/>
      <c r="B17" s="25"/>
      <c r="C17" s="25"/>
      <c r="D17" s="25"/>
      <c r="E17" s="25"/>
      <c r="F17" s="25"/>
      <c r="G17" s="25"/>
      <c r="H17" s="25"/>
      <c r="I17" s="25"/>
      <c r="J17" s="25"/>
    </row>
    <row r="20" spans="1:10" ht="15.75" x14ac:dyDescent="0.25">
      <c r="A20" s="17" t="s">
        <v>118</v>
      </c>
    </row>
  </sheetData>
  <mergeCells count="1">
    <mergeCell ref="A11:J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5"/>
  <dimension ref="A1:V59"/>
  <sheetViews>
    <sheetView workbookViewId="0"/>
  </sheetViews>
  <sheetFormatPr defaultRowHeight="15" x14ac:dyDescent="0.25"/>
  <cols>
    <col min="17" max="18" width="13" customWidth="1"/>
    <col min="19" max="19" width="9.5" customWidth="1"/>
  </cols>
  <sheetData>
    <row r="1" spans="1:22" x14ac:dyDescent="0.25">
      <c r="A1" t="s">
        <v>72</v>
      </c>
    </row>
    <row r="2" spans="1:22" x14ac:dyDescent="0.25">
      <c r="A2" t="s">
        <v>64</v>
      </c>
    </row>
    <row r="3" spans="1:22" ht="78.75" customHeight="1" x14ac:dyDescent="0.25">
      <c r="A3" s="5" t="s">
        <v>14</v>
      </c>
      <c r="B3" s="5" t="s">
        <v>15</v>
      </c>
      <c r="C3" s="5" t="s">
        <v>16</v>
      </c>
      <c r="D3" s="5" t="s">
        <v>17</v>
      </c>
      <c r="E3" s="5" t="s">
        <v>18</v>
      </c>
      <c r="F3" s="5" t="s">
        <v>19</v>
      </c>
      <c r="G3" s="5" t="s">
        <v>20</v>
      </c>
      <c r="H3" s="5" t="s">
        <v>21</v>
      </c>
      <c r="I3" s="5" t="s">
        <v>22</v>
      </c>
      <c r="J3" s="5" t="s">
        <v>23</v>
      </c>
      <c r="K3" s="5" t="s">
        <v>24</v>
      </c>
      <c r="L3" s="5" t="s">
        <v>25</v>
      </c>
      <c r="M3" s="5" t="s">
        <v>26</v>
      </c>
      <c r="N3" s="5" t="s">
        <v>27</v>
      </c>
      <c r="O3" s="5" t="s">
        <v>28</v>
      </c>
      <c r="P3" s="5" t="s">
        <v>29</v>
      </c>
      <c r="Q3" s="5" t="s">
        <v>30</v>
      </c>
      <c r="R3" s="5" t="s">
        <v>31</v>
      </c>
      <c r="S3" s="5" t="s">
        <v>11</v>
      </c>
      <c r="T3" s="5" t="s">
        <v>32</v>
      </c>
      <c r="U3" s="28" t="s">
        <v>33</v>
      </c>
      <c r="V3" s="28"/>
    </row>
    <row r="4" spans="1:22" ht="18" x14ac:dyDescent="0.25">
      <c r="A4" s="6" t="s">
        <v>34</v>
      </c>
      <c r="B4" s="6" t="s">
        <v>35</v>
      </c>
      <c r="C4" s="6" t="s">
        <v>36</v>
      </c>
      <c r="D4" s="6" t="s">
        <v>37</v>
      </c>
      <c r="E4" s="6" t="s">
        <v>38</v>
      </c>
      <c r="F4" s="6" t="s">
        <v>39</v>
      </c>
      <c r="G4" s="6" t="s">
        <v>40</v>
      </c>
      <c r="H4" s="6" t="s">
        <v>41</v>
      </c>
      <c r="I4" s="6" t="s">
        <v>42</v>
      </c>
      <c r="J4" s="6" t="s">
        <v>43</v>
      </c>
      <c r="K4" s="6" t="s">
        <v>44</v>
      </c>
      <c r="L4" s="6" t="s">
        <v>45</v>
      </c>
      <c r="M4" s="6" t="s">
        <v>46</v>
      </c>
      <c r="N4" s="6" t="s">
        <v>47</v>
      </c>
      <c r="O4" s="6" t="s">
        <v>48</v>
      </c>
      <c r="P4" s="6" t="s">
        <v>49</v>
      </c>
      <c r="Q4" s="6" t="s">
        <v>50</v>
      </c>
      <c r="R4" s="6" t="s">
        <v>51</v>
      </c>
      <c r="S4" s="6" t="s">
        <v>52</v>
      </c>
      <c r="T4" s="6" t="s">
        <v>53</v>
      </c>
      <c r="U4" s="7" t="s">
        <v>12</v>
      </c>
      <c r="V4" s="7" t="s">
        <v>13</v>
      </c>
    </row>
    <row r="5" spans="1:22" x14ac:dyDescent="0.25">
      <c r="A5">
        <v>1</v>
      </c>
      <c r="B5" s="8">
        <v>45</v>
      </c>
      <c r="C5" s="9" t="s">
        <v>1</v>
      </c>
      <c r="D5" s="12">
        <v>5</v>
      </c>
      <c r="E5" s="13">
        <f>[1]a!L$13</f>
        <v>0.5</v>
      </c>
      <c r="F5">
        <v>5316</v>
      </c>
      <c r="G5" s="4">
        <v>17</v>
      </c>
      <c r="H5" s="3">
        <v>3.1979999999999999E-3</v>
      </c>
      <c r="I5" s="3">
        <v>1.5861E-2</v>
      </c>
      <c r="J5" s="3">
        <v>0.98413899999999999</v>
      </c>
      <c r="K5">
        <v>100000</v>
      </c>
      <c r="L5">
        <v>1586</v>
      </c>
      <c r="M5" s="4">
        <v>496035</v>
      </c>
      <c r="N5" s="4">
        <v>4554922</v>
      </c>
      <c r="O5" s="1">
        <v>45.549214999999997</v>
      </c>
      <c r="P5" s="3">
        <v>1.4563903222602494E-5</v>
      </c>
      <c r="Q5" s="4">
        <v>278672741</v>
      </c>
      <c r="R5" s="4">
        <v>34349180499</v>
      </c>
      <c r="S5" s="3">
        <v>3.434918049856047</v>
      </c>
      <c r="T5" s="1">
        <v>1.8533531908020249</v>
      </c>
      <c r="U5" s="1">
        <v>41.916642746028032</v>
      </c>
      <c r="V5" s="1">
        <v>49.181787253971962</v>
      </c>
    </row>
    <row r="6" spans="1:22" x14ac:dyDescent="0.25">
      <c r="A6">
        <v>2</v>
      </c>
      <c r="B6" s="8">
        <v>50</v>
      </c>
      <c r="C6" s="9" t="s">
        <v>2</v>
      </c>
      <c r="D6" s="12">
        <v>5</v>
      </c>
      <c r="E6" s="13">
        <f>[1]a!M$13</f>
        <v>0.5</v>
      </c>
      <c r="F6">
        <v>5286</v>
      </c>
      <c r="G6" s="4">
        <v>19</v>
      </c>
      <c r="H6" s="3">
        <v>3.5950000000000001E-3</v>
      </c>
      <c r="I6" s="3">
        <v>1.7814E-2</v>
      </c>
      <c r="J6" s="3">
        <v>0.982186</v>
      </c>
      <c r="K6">
        <v>98414</v>
      </c>
      <c r="L6">
        <v>1753</v>
      </c>
      <c r="M6" s="4">
        <v>487688</v>
      </c>
      <c r="N6" s="4">
        <v>4058886</v>
      </c>
      <c r="O6" s="1">
        <v>41.242978641250225</v>
      </c>
      <c r="P6" s="3">
        <v>1.6403795734315956E-5</v>
      </c>
      <c r="Q6" s="4">
        <v>247203910</v>
      </c>
      <c r="R6" s="4">
        <v>34070507757</v>
      </c>
      <c r="S6" s="3">
        <v>3.5177489182667268</v>
      </c>
      <c r="T6" s="1">
        <v>1.8755662926878183</v>
      </c>
      <c r="U6" s="1">
        <v>37.566868707582103</v>
      </c>
      <c r="V6" s="1">
        <v>44.919088574918348</v>
      </c>
    </row>
    <row r="7" spans="1:22" x14ac:dyDescent="0.25">
      <c r="A7">
        <v>3</v>
      </c>
      <c r="B7" s="10">
        <v>55</v>
      </c>
      <c r="C7" s="9" t="s">
        <v>3</v>
      </c>
      <c r="D7" s="12">
        <v>5</v>
      </c>
      <c r="E7" s="13">
        <f>[1]a!N$13</f>
        <v>0.5</v>
      </c>
      <c r="F7">
        <v>4760</v>
      </c>
      <c r="G7" s="4">
        <v>26</v>
      </c>
      <c r="H7" s="3">
        <v>5.4619999999999998E-3</v>
      </c>
      <c r="I7" s="3">
        <v>2.6943000000000002E-2</v>
      </c>
      <c r="J7" s="3">
        <v>0.97305699999999995</v>
      </c>
      <c r="K7">
        <v>96661</v>
      </c>
      <c r="L7">
        <v>2604</v>
      </c>
      <c r="M7" s="4">
        <v>476795</v>
      </c>
      <c r="N7" s="4">
        <v>3571199</v>
      </c>
      <c r="O7" s="1">
        <v>36.945603707803564</v>
      </c>
      <c r="P7" s="3">
        <v>2.7167958189787618E-5</v>
      </c>
      <c r="Q7" s="4">
        <v>318088151</v>
      </c>
      <c r="R7" s="4">
        <v>33823303848</v>
      </c>
      <c r="S7" s="3">
        <v>3.6200407513125792</v>
      </c>
      <c r="T7" s="1">
        <v>1.9026404682210929</v>
      </c>
      <c r="U7" s="1">
        <v>33.216428390090222</v>
      </c>
      <c r="V7" s="1">
        <v>40.674779025516905</v>
      </c>
    </row>
    <row r="8" spans="1:22" x14ac:dyDescent="0.25">
      <c r="A8">
        <v>4</v>
      </c>
      <c r="B8" s="10">
        <v>60</v>
      </c>
      <c r="C8" s="9" t="s">
        <v>4</v>
      </c>
      <c r="D8" s="12">
        <v>5</v>
      </c>
      <c r="E8" s="13">
        <f>[1]a!O$13</f>
        <v>0.5</v>
      </c>
      <c r="F8">
        <v>4164</v>
      </c>
      <c r="G8" s="4">
        <v>27</v>
      </c>
      <c r="H8" s="3">
        <v>6.483E-3</v>
      </c>
      <c r="I8" s="3">
        <v>3.1899999999999998E-2</v>
      </c>
      <c r="J8" s="3">
        <v>0.96809999999999996</v>
      </c>
      <c r="K8">
        <v>94057</v>
      </c>
      <c r="L8">
        <v>3000</v>
      </c>
      <c r="M8" s="4">
        <v>462785</v>
      </c>
      <c r="N8" s="4">
        <v>3094404</v>
      </c>
      <c r="O8" s="1">
        <v>32.899241949030909</v>
      </c>
      <c r="P8" s="3">
        <v>3.6486546579086654E-5</v>
      </c>
      <c r="Q8" s="4">
        <v>318270277</v>
      </c>
      <c r="R8" s="4">
        <v>33505215697</v>
      </c>
      <c r="S8" s="3">
        <v>3.7873040562955524</v>
      </c>
      <c r="T8" s="1">
        <v>1.9460997035854952</v>
      </c>
      <c r="U8" s="1">
        <v>29.084886530003338</v>
      </c>
      <c r="V8" s="1">
        <v>36.71359736805848</v>
      </c>
    </row>
    <row r="9" spans="1:22" x14ac:dyDescent="0.25">
      <c r="A9">
        <v>5</v>
      </c>
      <c r="B9" s="10">
        <v>65</v>
      </c>
      <c r="C9" s="9" t="s">
        <v>5</v>
      </c>
      <c r="D9" s="12">
        <v>5</v>
      </c>
      <c r="E9" s="13">
        <f>[1]a!P$13</f>
        <v>0.5</v>
      </c>
      <c r="F9">
        <v>3512</v>
      </c>
      <c r="G9" s="4">
        <v>37</v>
      </c>
      <c r="H9" s="3">
        <v>1.0534E-2</v>
      </c>
      <c r="I9" s="3">
        <v>5.1318000000000003E-2</v>
      </c>
      <c r="J9" s="3">
        <v>0.94868200000000003</v>
      </c>
      <c r="K9">
        <v>91057</v>
      </c>
      <c r="L9">
        <v>4673</v>
      </c>
      <c r="M9" s="4">
        <v>443602</v>
      </c>
      <c r="N9" s="4">
        <v>2631619</v>
      </c>
      <c r="O9" s="1">
        <v>28.900787418869498</v>
      </c>
      <c r="P9" s="3">
        <v>6.7523046982244223E-5</v>
      </c>
      <c r="Q9" s="4">
        <v>433583276</v>
      </c>
      <c r="R9" s="4">
        <v>33186945419</v>
      </c>
      <c r="S9" s="3">
        <v>4.0025853875450448</v>
      </c>
      <c r="T9" s="1">
        <v>2.000646242478926</v>
      </c>
      <c r="U9" s="1">
        <v>24.979520783610802</v>
      </c>
      <c r="V9" s="1">
        <v>32.822054054128195</v>
      </c>
    </row>
    <row r="10" spans="1:22" x14ac:dyDescent="0.25">
      <c r="A10">
        <v>6</v>
      </c>
      <c r="B10" s="10">
        <v>70</v>
      </c>
      <c r="C10" s="9" t="s">
        <v>6</v>
      </c>
      <c r="D10" s="12">
        <v>5</v>
      </c>
      <c r="E10" s="13">
        <f>[1]a!Q$13</f>
        <v>0.5</v>
      </c>
      <c r="F10">
        <v>2441</v>
      </c>
      <c r="G10" s="4">
        <v>48</v>
      </c>
      <c r="H10" s="3">
        <v>1.9664000000000001E-2</v>
      </c>
      <c r="I10" s="3">
        <v>9.3713000000000005E-2</v>
      </c>
      <c r="J10" s="3">
        <v>0.90628699999999995</v>
      </c>
      <c r="K10">
        <v>86384</v>
      </c>
      <c r="L10">
        <v>8095</v>
      </c>
      <c r="M10" s="4">
        <v>411682</v>
      </c>
      <c r="N10" s="4">
        <v>2188016</v>
      </c>
      <c r="O10" s="1">
        <v>25.32895559362845</v>
      </c>
      <c r="P10" s="3">
        <v>1.6581646454439294E-4</v>
      </c>
      <c r="Q10" s="4">
        <v>785111767</v>
      </c>
      <c r="R10" s="4">
        <v>32753362143</v>
      </c>
      <c r="S10" s="3">
        <v>4.3892393781786145</v>
      </c>
      <c r="T10" s="1">
        <v>2.0950511636183529</v>
      </c>
      <c r="U10" s="1">
        <v>21.222655312936478</v>
      </c>
      <c r="V10" s="1">
        <v>29.435255874320422</v>
      </c>
    </row>
    <row r="11" spans="1:22" x14ac:dyDescent="0.25">
      <c r="A11">
        <v>7</v>
      </c>
      <c r="B11" s="10">
        <v>75</v>
      </c>
      <c r="C11" s="9" t="s">
        <v>7</v>
      </c>
      <c r="D11" s="12">
        <v>5</v>
      </c>
      <c r="E11" s="13">
        <f>[1]a!R$13</f>
        <v>0.5</v>
      </c>
      <c r="F11">
        <v>1723</v>
      </c>
      <c r="G11" s="4">
        <v>32</v>
      </c>
      <c r="H11" s="3">
        <v>1.8572000000000002E-2</v>
      </c>
      <c r="I11" s="3">
        <v>8.8741E-2</v>
      </c>
      <c r="J11" s="3">
        <v>0.91125900000000004</v>
      </c>
      <c r="K11">
        <v>78289</v>
      </c>
      <c r="L11">
        <v>6947</v>
      </c>
      <c r="M11" s="4">
        <v>374078</v>
      </c>
      <c r="N11" s="4">
        <v>1776334</v>
      </c>
      <c r="O11" s="1">
        <v>22.689445515972871</v>
      </c>
      <c r="P11" s="3">
        <v>2.2425408881457303E-4</v>
      </c>
      <c r="Q11" s="4">
        <v>674685810</v>
      </c>
      <c r="R11" s="4">
        <v>31968250376</v>
      </c>
      <c r="S11" s="3">
        <v>5.2157573220511706</v>
      </c>
      <c r="T11" s="1">
        <v>2.2838032581750931</v>
      </c>
      <c r="U11" s="1">
        <v>18.213191129949688</v>
      </c>
      <c r="V11" s="1">
        <v>27.165699901996053</v>
      </c>
    </row>
    <row r="12" spans="1:22" x14ac:dyDescent="0.25">
      <c r="A12">
        <v>8</v>
      </c>
      <c r="B12" s="10">
        <v>80</v>
      </c>
      <c r="C12" s="9" t="s">
        <v>8</v>
      </c>
      <c r="D12" s="12">
        <v>5</v>
      </c>
      <c r="E12" s="13">
        <f>[1]a!S$13</f>
        <v>0.5</v>
      </c>
      <c r="F12">
        <v>1052</v>
      </c>
      <c r="G12" s="4">
        <v>34</v>
      </c>
      <c r="H12" s="3">
        <v>3.2319000000000001E-2</v>
      </c>
      <c r="I12" s="3">
        <v>0.14951600000000001</v>
      </c>
      <c r="J12" s="3">
        <v>0.85048400000000002</v>
      </c>
      <c r="K12">
        <v>71342</v>
      </c>
      <c r="L12">
        <v>10667</v>
      </c>
      <c r="M12" s="4">
        <v>330042</v>
      </c>
      <c r="N12" s="4">
        <v>1402256</v>
      </c>
      <c r="O12" s="1">
        <v>19.655413360993524</v>
      </c>
      <c r="P12" s="3">
        <v>5.5919593503939429E-4</v>
      </c>
      <c r="Q12" s="4">
        <v>1158051516</v>
      </c>
      <c r="R12" s="4">
        <v>31293564566</v>
      </c>
      <c r="S12" s="3">
        <v>6.1484334257763669</v>
      </c>
      <c r="T12" s="1">
        <v>2.4796034815623984</v>
      </c>
      <c r="U12" s="1">
        <v>14.795390537131222</v>
      </c>
      <c r="V12" s="1">
        <v>24.515436184855826</v>
      </c>
    </row>
    <row r="13" spans="1:22" x14ac:dyDescent="0.25">
      <c r="A13">
        <v>9</v>
      </c>
      <c r="B13" s="11">
        <v>85</v>
      </c>
      <c r="C13" s="9" t="s">
        <v>9</v>
      </c>
      <c r="D13" s="14">
        <v>12.327394784404854</v>
      </c>
      <c r="E13" s="13">
        <f>[1]a!T$13</f>
        <v>0.5</v>
      </c>
      <c r="F13">
        <v>618</v>
      </c>
      <c r="G13" s="4">
        <v>35</v>
      </c>
      <c r="H13" s="3">
        <v>5.6589E-2</v>
      </c>
      <c r="I13" s="3">
        <v>0.24787500000000001</v>
      </c>
      <c r="J13" s="3">
        <v>0.75212500000000004</v>
      </c>
      <c r="K13">
        <v>60675</v>
      </c>
      <c r="L13">
        <v>60675</v>
      </c>
      <c r="M13" s="4">
        <v>1072214</v>
      </c>
      <c r="N13" s="4">
        <v>1072214</v>
      </c>
      <c r="O13" s="1">
        <v>17.671428571428571</v>
      </c>
      <c r="P13" s="3">
        <v>8.3940660297271151E-5</v>
      </c>
      <c r="Q13" s="4">
        <v>30135513049</v>
      </c>
      <c r="R13" s="4">
        <v>30135513049</v>
      </c>
      <c r="S13" s="3">
        <v>8.1857602315858937</v>
      </c>
      <c r="T13" s="1">
        <v>2.8610767608692176</v>
      </c>
      <c r="U13" s="1">
        <v>12.063718120124904</v>
      </c>
      <c r="V13" s="1">
        <v>23.279139022732238</v>
      </c>
    </row>
    <row r="15" spans="1:22" x14ac:dyDescent="0.25">
      <c r="A15" t="s">
        <v>72</v>
      </c>
    </row>
    <row r="16" spans="1:22" x14ac:dyDescent="0.25">
      <c r="A16" t="s">
        <v>62</v>
      </c>
    </row>
    <row r="17" spans="1:22" ht="78.75" customHeight="1" x14ac:dyDescent="0.25">
      <c r="A17" s="5" t="s">
        <v>14</v>
      </c>
      <c r="B17" s="5" t="s">
        <v>15</v>
      </c>
      <c r="C17" s="5" t="s">
        <v>16</v>
      </c>
      <c r="D17" s="5" t="s">
        <v>17</v>
      </c>
      <c r="E17" s="5" t="s">
        <v>18</v>
      </c>
      <c r="F17" s="5" t="s">
        <v>19</v>
      </c>
      <c r="G17" s="5" t="s">
        <v>20</v>
      </c>
      <c r="H17" s="5" t="s">
        <v>21</v>
      </c>
      <c r="I17" s="5" t="s">
        <v>22</v>
      </c>
      <c r="J17" s="5" t="s">
        <v>23</v>
      </c>
      <c r="K17" s="5" t="s">
        <v>24</v>
      </c>
      <c r="L17" s="5" t="s">
        <v>25</v>
      </c>
      <c r="M17" s="5" t="s">
        <v>26</v>
      </c>
      <c r="N17" s="5" t="s">
        <v>27</v>
      </c>
      <c r="O17" s="5" t="s">
        <v>28</v>
      </c>
      <c r="P17" s="5" t="s">
        <v>29</v>
      </c>
      <c r="Q17" s="5" t="s">
        <v>30</v>
      </c>
      <c r="R17" s="5" t="s">
        <v>31</v>
      </c>
      <c r="S17" s="5" t="s">
        <v>11</v>
      </c>
      <c r="T17" s="5" t="s">
        <v>32</v>
      </c>
      <c r="U17" s="28" t="s">
        <v>33</v>
      </c>
      <c r="V17" s="28"/>
    </row>
    <row r="18" spans="1:22" ht="18" x14ac:dyDescent="0.25">
      <c r="A18" s="6" t="s">
        <v>34</v>
      </c>
      <c r="B18" s="6" t="s">
        <v>35</v>
      </c>
      <c r="C18" s="6" t="s">
        <v>36</v>
      </c>
      <c r="D18" s="6" t="s">
        <v>37</v>
      </c>
      <c r="E18" s="6" t="s">
        <v>38</v>
      </c>
      <c r="F18" s="6" t="s">
        <v>39</v>
      </c>
      <c r="G18" s="6" t="s">
        <v>40</v>
      </c>
      <c r="H18" s="6" t="s">
        <v>41</v>
      </c>
      <c r="I18" s="6" t="s">
        <v>42</v>
      </c>
      <c r="J18" s="6" t="s">
        <v>43</v>
      </c>
      <c r="K18" s="6" t="s">
        <v>44</v>
      </c>
      <c r="L18" s="6" t="s">
        <v>45</v>
      </c>
      <c r="M18" s="6" t="s">
        <v>46</v>
      </c>
      <c r="N18" s="6" t="s">
        <v>47</v>
      </c>
      <c r="O18" s="6" t="s">
        <v>48</v>
      </c>
      <c r="P18" s="6" t="s">
        <v>49</v>
      </c>
      <c r="Q18" s="6" t="s">
        <v>50</v>
      </c>
      <c r="R18" s="6" t="s">
        <v>51</v>
      </c>
      <c r="S18" s="6" t="s">
        <v>52</v>
      </c>
      <c r="T18" s="6" t="s">
        <v>53</v>
      </c>
      <c r="U18" s="7" t="s">
        <v>12</v>
      </c>
      <c r="V18" s="7" t="s">
        <v>13</v>
      </c>
    </row>
    <row r="19" spans="1:22" x14ac:dyDescent="0.25">
      <c r="A19">
        <v>1</v>
      </c>
      <c r="B19" s="8">
        <v>45</v>
      </c>
      <c r="C19" s="9" t="s">
        <v>1</v>
      </c>
      <c r="D19" s="12">
        <v>5</v>
      </c>
      <c r="E19" s="13">
        <f>[1]a!L$13</f>
        <v>0.5</v>
      </c>
      <c r="F19">
        <v>950</v>
      </c>
      <c r="G19" s="4">
        <v>17</v>
      </c>
      <c r="H19" s="3">
        <v>1.7904160084254869E-2</v>
      </c>
      <c r="I19" s="3">
        <v>8.5685483870967735E-2</v>
      </c>
      <c r="J19" s="3">
        <v>0.91431451612903225</v>
      </c>
      <c r="K19">
        <v>100000</v>
      </c>
      <c r="L19">
        <v>8569</v>
      </c>
      <c r="M19" s="4">
        <v>478577.5</v>
      </c>
      <c r="N19" s="4">
        <v>2354753.5</v>
      </c>
      <c r="O19" s="1">
        <v>23.547535</v>
      </c>
      <c r="P19" s="3">
        <v>3.9487641998369892E-4</v>
      </c>
      <c r="Q19" s="4">
        <v>2092554326.5034201</v>
      </c>
      <c r="R19" s="4">
        <v>5394047059.7363539</v>
      </c>
      <c r="S19" s="3">
        <v>0.53940470597363543</v>
      </c>
      <c r="T19" s="1">
        <v>0.73444176486201784</v>
      </c>
      <c r="U19" s="1">
        <v>22.108029140870446</v>
      </c>
      <c r="V19" s="1">
        <v>24.987040859129554</v>
      </c>
    </row>
    <row r="20" spans="1:22" x14ac:dyDescent="0.25">
      <c r="A20">
        <v>2</v>
      </c>
      <c r="B20" s="8">
        <v>50</v>
      </c>
      <c r="C20" s="9" t="s">
        <v>2</v>
      </c>
      <c r="D20" s="12">
        <v>5</v>
      </c>
      <c r="E20" s="13">
        <f>[1]a!M$13</f>
        <v>0.5</v>
      </c>
      <c r="F20">
        <v>1342</v>
      </c>
      <c r="G20" s="4">
        <v>36</v>
      </c>
      <c r="H20" s="3">
        <v>2.6825633383010434E-2</v>
      </c>
      <c r="I20" s="3">
        <v>0.12569832402234637</v>
      </c>
      <c r="J20" s="3">
        <v>0.87430167597765363</v>
      </c>
      <c r="K20">
        <v>91431</v>
      </c>
      <c r="L20">
        <v>11493</v>
      </c>
      <c r="M20" s="4">
        <v>428422.5</v>
      </c>
      <c r="N20" s="4">
        <v>1876176</v>
      </c>
      <c r="O20" s="1">
        <v>20.520129934048626</v>
      </c>
      <c r="P20" s="3">
        <v>3.8372295866033381E-4</v>
      </c>
      <c r="Q20" s="4">
        <v>1362702156.3906846</v>
      </c>
      <c r="R20" s="4">
        <v>3301492733.232934</v>
      </c>
      <c r="S20" s="3">
        <v>0.39493298357557505</v>
      </c>
      <c r="T20" s="1">
        <v>0.62843693683262691</v>
      </c>
      <c r="U20" s="1">
        <v>19.288393537856678</v>
      </c>
      <c r="V20" s="1">
        <v>21.751866330240574</v>
      </c>
    </row>
    <row r="21" spans="1:22" x14ac:dyDescent="0.25">
      <c r="A21">
        <v>3</v>
      </c>
      <c r="B21" s="10">
        <v>55</v>
      </c>
      <c r="C21" s="9" t="s">
        <v>3</v>
      </c>
      <c r="D21" s="12">
        <v>5</v>
      </c>
      <c r="E21" s="13">
        <f>[1]a!N$13</f>
        <v>0.5</v>
      </c>
      <c r="F21">
        <v>1611</v>
      </c>
      <c r="G21" s="4">
        <v>50</v>
      </c>
      <c r="H21" s="3">
        <v>3.1036623215394164E-2</v>
      </c>
      <c r="I21" s="3">
        <v>0.14400921658986177</v>
      </c>
      <c r="J21" s="3">
        <v>0.85599078341013823</v>
      </c>
      <c r="K21">
        <v>79938</v>
      </c>
      <c r="L21">
        <v>11512</v>
      </c>
      <c r="M21" s="4">
        <v>370910</v>
      </c>
      <c r="N21" s="4">
        <v>1447753.5</v>
      </c>
      <c r="O21" s="1">
        <v>18.110954739923439</v>
      </c>
      <c r="P21" s="3">
        <v>3.550419416101269E-4</v>
      </c>
      <c r="Q21" s="4">
        <v>754587134.1344403</v>
      </c>
      <c r="R21" s="4">
        <v>1938790576.8422494</v>
      </c>
      <c r="S21" s="3">
        <v>0.30340612489188012</v>
      </c>
      <c r="T21" s="1">
        <v>0.55082313394762217</v>
      </c>
      <c r="U21" s="1">
        <v>17.0313413973861</v>
      </c>
      <c r="V21" s="1">
        <v>19.190568082460778</v>
      </c>
    </row>
    <row r="22" spans="1:22" x14ac:dyDescent="0.25">
      <c r="A22">
        <v>4</v>
      </c>
      <c r="B22" s="10">
        <v>60</v>
      </c>
      <c r="C22" s="9" t="s">
        <v>4</v>
      </c>
      <c r="D22" s="12">
        <v>5</v>
      </c>
      <c r="E22" s="13">
        <f>[1]a!O$13</f>
        <v>0.5</v>
      </c>
      <c r="F22">
        <v>1642</v>
      </c>
      <c r="G22" s="4">
        <v>51</v>
      </c>
      <c r="H22" s="3">
        <v>3.1069144075540664E-2</v>
      </c>
      <c r="I22" s="3">
        <v>0.14414923685698136</v>
      </c>
      <c r="J22" s="3">
        <v>0.85585076314301867</v>
      </c>
      <c r="K22">
        <v>68426</v>
      </c>
      <c r="L22">
        <v>9864</v>
      </c>
      <c r="M22" s="4">
        <v>317470</v>
      </c>
      <c r="N22" s="4">
        <v>1076843.5</v>
      </c>
      <c r="O22" s="1">
        <v>15.737343992049805</v>
      </c>
      <c r="P22" s="3">
        <v>3.4870049285056891E-4</v>
      </c>
      <c r="Q22" s="4">
        <v>390577375.17875981</v>
      </c>
      <c r="R22" s="4">
        <v>1184203442.7078092</v>
      </c>
      <c r="S22" s="3">
        <v>0.25292048923972987</v>
      </c>
      <c r="T22" s="1">
        <v>0.50291200944074688</v>
      </c>
      <c r="U22" s="1">
        <v>14.751636453545942</v>
      </c>
      <c r="V22" s="1">
        <v>16.723051530553668</v>
      </c>
    </row>
    <row r="23" spans="1:22" x14ac:dyDescent="0.25">
      <c r="A23">
        <v>5</v>
      </c>
      <c r="B23" s="10">
        <v>65</v>
      </c>
      <c r="C23" s="9" t="s">
        <v>5</v>
      </c>
      <c r="D23" s="12">
        <v>5</v>
      </c>
      <c r="E23" s="13">
        <f>[1]a!P$13</f>
        <v>0.5</v>
      </c>
      <c r="F23">
        <v>1344</v>
      </c>
      <c r="G23" s="4">
        <v>69</v>
      </c>
      <c r="H23" s="3">
        <v>5.1320193380438826E-2</v>
      </c>
      <c r="I23" s="3">
        <v>0.22742254449571525</v>
      </c>
      <c r="J23" s="3">
        <v>0.7725774555042848</v>
      </c>
      <c r="K23">
        <v>58562</v>
      </c>
      <c r="L23">
        <v>13318</v>
      </c>
      <c r="M23" s="4">
        <v>259515</v>
      </c>
      <c r="N23" s="4">
        <v>759373.5</v>
      </c>
      <c r="O23" s="1">
        <v>12.967000785492299</v>
      </c>
      <c r="P23" s="3">
        <v>5.7910853906001879E-4</v>
      </c>
      <c r="Q23" s="4">
        <v>364540760.99912304</v>
      </c>
      <c r="R23" s="4">
        <v>793626067.5290494</v>
      </c>
      <c r="S23" s="3">
        <v>0.23141106643552828</v>
      </c>
      <c r="T23" s="1">
        <v>0.4810520412964987</v>
      </c>
      <c r="U23" s="1">
        <v>12.024138784551162</v>
      </c>
      <c r="V23" s="1">
        <v>13.909862786433436</v>
      </c>
    </row>
    <row r="24" spans="1:22" x14ac:dyDescent="0.25">
      <c r="A24">
        <v>6</v>
      </c>
      <c r="B24" s="10">
        <v>70</v>
      </c>
      <c r="C24" s="9" t="s">
        <v>6</v>
      </c>
      <c r="D24" s="12">
        <v>5</v>
      </c>
      <c r="E24" s="13">
        <f>[1]a!Q$13</f>
        <v>0.5</v>
      </c>
      <c r="F24">
        <v>988</v>
      </c>
      <c r="G24" s="4">
        <v>58</v>
      </c>
      <c r="H24" s="3">
        <v>5.8704453441295545E-2</v>
      </c>
      <c r="I24" s="3">
        <v>0.25595763459841131</v>
      </c>
      <c r="J24" s="3">
        <v>0.74404236540158863</v>
      </c>
      <c r="K24">
        <v>45244</v>
      </c>
      <c r="L24">
        <v>11581</v>
      </c>
      <c r="M24" s="4">
        <v>197267.5</v>
      </c>
      <c r="N24" s="4">
        <v>499858.5</v>
      </c>
      <c r="O24" s="1">
        <v>11.048061621430467</v>
      </c>
      <c r="P24" s="3">
        <v>8.4043832254720866E-4</v>
      </c>
      <c r="Q24" s="4">
        <v>227080308.96727866</v>
      </c>
      <c r="R24" s="4">
        <v>429085306.52992642</v>
      </c>
      <c r="S24" s="3">
        <v>0.20961466121050562</v>
      </c>
      <c r="T24" s="1">
        <v>0.45783693735925851</v>
      </c>
      <c r="U24" s="1">
        <v>10.150701224206321</v>
      </c>
      <c r="V24" s="1">
        <v>11.945422018654613</v>
      </c>
    </row>
    <row r="25" spans="1:22" x14ac:dyDescent="0.25">
      <c r="A25">
        <v>7</v>
      </c>
      <c r="B25" s="10">
        <v>75</v>
      </c>
      <c r="C25" s="9" t="s">
        <v>7</v>
      </c>
      <c r="D25" s="12">
        <v>5</v>
      </c>
      <c r="E25" s="13">
        <f>[1]a!R$13</f>
        <v>0.5</v>
      </c>
      <c r="F25">
        <v>816</v>
      </c>
      <c r="G25" s="4">
        <v>65</v>
      </c>
      <c r="H25" s="3">
        <v>7.9608083282302511E-2</v>
      </c>
      <c r="I25" s="3">
        <v>0.33197139938712977</v>
      </c>
      <c r="J25" s="3">
        <v>0.66802860061287017</v>
      </c>
      <c r="K25">
        <v>33663</v>
      </c>
      <c r="L25">
        <v>11175</v>
      </c>
      <c r="M25" s="4">
        <v>140377.5</v>
      </c>
      <c r="N25" s="4">
        <v>302591</v>
      </c>
      <c r="O25" s="1">
        <v>8.9888304666844903</v>
      </c>
      <c r="P25" s="3">
        <v>1.1326169018185932E-3</v>
      </c>
      <c r="Q25" s="4">
        <v>121094800.60275781</v>
      </c>
      <c r="R25" s="4">
        <v>202004997.56264773</v>
      </c>
      <c r="S25" s="3">
        <v>0.17826105799089279</v>
      </c>
      <c r="T25" s="1">
        <v>0.42220973223137903</v>
      </c>
      <c r="U25" s="1">
        <v>8.1612993915109868</v>
      </c>
      <c r="V25" s="1">
        <v>9.8163615418579937</v>
      </c>
    </row>
    <row r="26" spans="1:22" x14ac:dyDescent="0.25">
      <c r="A26">
        <v>8</v>
      </c>
      <c r="B26" s="10">
        <v>80</v>
      </c>
      <c r="C26" s="9" t="s">
        <v>8</v>
      </c>
      <c r="D26" s="12">
        <v>5</v>
      </c>
      <c r="E26" s="13">
        <f>[1]a!S$13</f>
        <v>0.5</v>
      </c>
      <c r="F26">
        <v>686</v>
      </c>
      <c r="G26" s="4">
        <v>77</v>
      </c>
      <c r="H26" s="3">
        <v>0.11232676878191102</v>
      </c>
      <c r="I26" s="3">
        <v>0.43849658314350792</v>
      </c>
      <c r="J26" s="3">
        <v>0.56150341685649208</v>
      </c>
      <c r="K26">
        <v>22488</v>
      </c>
      <c r="L26">
        <v>9861</v>
      </c>
      <c r="M26" s="4">
        <v>87787.5</v>
      </c>
      <c r="N26" s="4">
        <v>162213.5</v>
      </c>
      <c r="O26" s="1">
        <v>7.2133360014229808</v>
      </c>
      <c r="P26" s="3">
        <v>1.4021488024770874E-3</v>
      </c>
      <c r="Q26" s="4">
        <v>49963208.177919842</v>
      </c>
      <c r="R26" s="4">
        <v>80910196.959889919</v>
      </c>
      <c r="S26" s="3">
        <v>0.15999322520983467</v>
      </c>
      <c r="T26" s="1">
        <v>0.39999153142264732</v>
      </c>
      <c r="U26" s="1">
        <v>6.4293525998345924</v>
      </c>
      <c r="V26" s="1">
        <v>7.9973194030113692</v>
      </c>
    </row>
    <row r="27" spans="1:22" x14ac:dyDescent="0.25">
      <c r="A27">
        <v>9</v>
      </c>
      <c r="B27" s="11">
        <v>85</v>
      </c>
      <c r="C27" s="9" t="s">
        <v>9</v>
      </c>
      <c r="D27" s="14">
        <v>12.327394784404854</v>
      </c>
      <c r="E27" s="13">
        <f>[1]a!T$13</f>
        <v>0.5</v>
      </c>
      <c r="F27">
        <v>808</v>
      </c>
      <c r="G27" s="4">
        <v>137</v>
      </c>
      <c r="H27" s="3">
        <v>0.16965944272445821</v>
      </c>
      <c r="I27" s="3">
        <v>0.59565217391304348</v>
      </c>
      <c r="J27" s="3">
        <v>0.40434782608695652</v>
      </c>
      <c r="K27">
        <v>12627</v>
      </c>
      <c r="L27">
        <v>12627</v>
      </c>
      <c r="M27" s="4">
        <v>74426</v>
      </c>
      <c r="N27" s="4">
        <v>74426</v>
      </c>
      <c r="O27" s="1">
        <v>5.8941605839416056</v>
      </c>
      <c r="P27" s="3">
        <v>1.6081634271562157E-4</v>
      </c>
      <c r="Q27" s="4">
        <v>30946988.781970069</v>
      </c>
      <c r="R27" s="4">
        <v>30946988.781970069</v>
      </c>
      <c r="S27" s="3">
        <v>0.19409664856280634</v>
      </c>
      <c r="T27" s="1">
        <v>0.4405640118788714</v>
      </c>
      <c r="U27" s="1">
        <v>5.0306551206590173</v>
      </c>
      <c r="V27" s="1">
        <v>6.7576660472241938</v>
      </c>
    </row>
    <row r="29" spans="1:22" x14ac:dyDescent="0.25">
      <c r="A29" t="s">
        <v>73</v>
      </c>
    </row>
    <row r="30" spans="1:22" x14ac:dyDescent="0.25">
      <c r="A30" t="s">
        <v>64</v>
      </c>
    </row>
    <row r="31" spans="1:22" ht="78.75" customHeight="1" x14ac:dyDescent="0.25">
      <c r="A31" s="5" t="s">
        <v>14</v>
      </c>
      <c r="B31" s="5" t="s">
        <v>15</v>
      </c>
      <c r="C31" s="5" t="s">
        <v>16</v>
      </c>
      <c r="D31" s="5" t="s">
        <v>17</v>
      </c>
      <c r="E31" s="5" t="s">
        <v>18</v>
      </c>
      <c r="F31" s="5" t="s">
        <v>19</v>
      </c>
      <c r="G31" s="5" t="s">
        <v>20</v>
      </c>
      <c r="H31" s="5" t="s">
        <v>21</v>
      </c>
      <c r="I31" s="5" t="s">
        <v>22</v>
      </c>
      <c r="J31" s="5" t="s">
        <v>23</v>
      </c>
      <c r="K31" s="5" t="s">
        <v>24</v>
      </c>
      <c r="L31" s="5" t="s">
        <v>25</v>
      </c>
      <c r="M31" s="5" t="s">
        <v>26</v>
      </c>
      <c r="N31" s="5" t="s">
        <v>27</v>
      </c>
      <c r="O31" s="5" t="s">
        <v>28</v>
      </c>
      <c r="P31" s="5" t="s">
        <v>29</v>
      </c>
      <c r="Q31" s="5" t="s">
        <v>30</v>
      </c>
      <c r="R31" s="5" t="s">
        <v>31</v>
      </c>
      <c r="S31" s="5" t="s">
        <v>11</v>
      </c>
      <c r="T31" s="5" t="s">
        <v>32</v>
      </c>
      <c r="U31" s="28" t="s">
        <v>33</v>
      </c>
      <c r="V31" s="28"/>
    </row>
    <row r="32" spans="1:22" ht="18" x14ac:dyDescent="0.25">
      <c r="A32" s="6" t="s">
        <v>34</v>
      </c>
      <c r="B32" s="6" t="s">
        <v>35</v>
      </c>
      <c r="C32" s="6" t="s">
        <v>36</v>
      </c>
      <c r="D32" s="6" t="s">
        <v>37</v>
      </c>
      <c r="E32" s="6" t="s">
        <v>38</v>
      </c>
      <c r="F32" s="6" t="s">
        <v>39</v>
      </c>
      <c r="G32" s="6" t="s">
        <v>40</v>
      </c>
      <c r="H32" s="6" t="s">
        <v>41</v>
      </c>
      <c r="I32" s="6" t="s">
        <v>42</v>
      </c>
      <c r="J32" s="6" t="s">
        <v>43</v>
      </c>
      <c r="K32" s="6" t="s">
        <v>44</v>
      </c>
      <c r="L32" s="6" t="s">
        <v>45</v>
      </c>
      <c r="M32" s="6" t="s">
        <v>46</v>
      </c>
      <c r="N32" s="6" t="s">
        <v>47</v>
      </c>
      <c r="O32" s="6" t="s">
        <v>48</v>
      </c>
      <c r="P32" s="6" t="s">
        <v>49</v>
      </c>
      <c r="Q32" s="6" t="s">
        <v>50</v>
      </c>
      <c r="R32" s="6" t="s">
        <v>51</v>
      </c>
      <c r="S32" s="6" t="s">
        <v>52</v>
      </c>
      <c r="T32" s="6" t="s">
        <v>53</v>
      </c>
      <c r="U32" s="7" t="s">
        <v>12</v>
      </c>
      <c r="V32" s="7" t="s">
        <v>13</v>
      </c>
    </row>
    <row r="33" spans="1:22" x14ac:dyDescent="0.25">
      <c r="A33">
        <v>1</v>
      </c>
      <c r="B33" s="8">
        <v>45</v>
      </c>
      <c r="C33" s="9" t="s">
        <v>1</v>
      </c>
      <c r="D33" s="12">
        <v>5</v>
      </c>
      <c r="E33" s="13">
        <f>[1]a!L$13</f>
        <v>0.5</v>
      </c>
      <c r="F33">
        <v>6085</v>
      </c>
      <c r="G33" s="4">
        <v>10</v>
      </c>
      <c r="H33" s="3">
        <v>1.6460905349794238E-3</v>
      </c>
      <c r="I33" s="3">
        <v>8.1967213114754103E-3</v>
      </c>
      <c r="J33" s="3">
        <v>0.99180327868852458</v>
      </c>
      <c r="K33">
        <v>100000</v>
      </c>
      <c r="L33">
        <v>820</v>
      </c>
      <c r="M33" s="4">
        <v>497950</v>
      </c>
      <c r="N33" s="4">
        <v>5981219.5</v>
      </c>
      <c r="O33" s="1">
        <v>59.812195000000003</v>
      </c>
      <c r="P33" s="3">
        <v>6.6635533370634551E-6</v>
      </c>
      <c r="Q33" s="4">
        <v>222511137.56734562</v>
      </c>
      <c r="R33" s="4">
        <v>133894322484.01085</v>
      </c>
      <c r="S33" s="3">
        <v>13.389432248401086</v>
      </c>
      <c r="T33" s="1">
        <v>3.6591573139728615</v>
      </c>
      <c r="U33" s="1">
        <v>52.640246664613194</v>
      </c>
      <c r="V33" s="1">
        <v>66.984143335386818</v>
      </c>
    </row>
    <row r="34" spans="1:22" x14ac:dyDescent="0.25">
      <c r="A34">
        <v>2</v>
      </c>
      <c r="B34" s="8">
        <v>50</v>
      </c>
      <c r="C34" s="9" t="s">
        <v>2</v>
      </c>
      <c r="D34" s="12">
        <v>5</v>
      </c>
      <c r="E34" s="13">
        <f>[1]a!M$13</f>
        <v>0.5</v>
      </c>
      <c r="F34">
        <v>6058</v>
      </c>
      <c r="G34" s="4">
        <v>15</v>
      </c>
      <c r="H34" s="3">
        <v>2.4824162184526274E-3</v>
      </c>
      <c r="I34" s="3">
        <v>1.2335526315789476E-2</v>
      </c>
      <c r="J34" s="3">
        <v>0.98766447368421051</v>
      </c>
      <c r="K34">
        <v>99180</v>
      </c>
      <c r="L34">
        <v>1223</v>
      </c>
      <c r="M34" s="4">
        <v>492842.5</v>
      </c>
      <c r="N34" s="4">
        <v>5483269.5</v>
      </c>
      <c r="O34" s="1">
        <v>55.286040532365398</v>
      </c>
      <c r="P34" s="3">
        <v>1.001921143610357E-5</v>
      </c>
      <c r="Q34" s="4">
        <v>281512172.97837323</v>
      </c>
      <c r="R34" s="4">
        <v>133671811346.4435</v>
      </c>
      <c r="S34" s="3">
        <v>13.589129119156546</v>
      </c>
      <c r="T34" s="1">
        <v>3.6863435975443939</v>
      </c>
      <c r="U34" s="1">
        <v>48.060807081178389</v>
      </c>
      <c r="V34" s="1">
        <v>62.511273983552407</v>
      </c>
    </row>
    <row r="35" spans="1:22" x14ac:dyDescent="0.25">
      <c r="A35">
        <v>3</v>
      </c>
      <c r="B35" s="10">
        <v>55</v>
      </c>
      <c r="C35" s="9" t="s">
        <v>3</v>
      </c>
      <c r="D35" s="12">
        <v>5</v>
      </c>
      <c r="E35" s="13">
        <f>[1]a!N$13</f>
        <v>0.5</v>
      </c>
      <c r="F35">
        <v>5554</v>
      </c>
      <c r="G35" s="4">
        <v>9</v>
      </c>
      <c r="H35" s="3">
        <v>1.6229375169055991E-3</v>
      </c>
      <c r="I35" s="3">
        <v>8.0818965517241385E-3</v>
      </c>
      <c r="J35" s="3">
        <v>0.99191810344827591</v>
      </c>
      <c r="K35">
        <v>97957</v>
      </c>
      <c r="L35">
        <v>792</v>
      </c>
      <c r="M35" s="4">
        <v>487805</v>
      </c>
      <c r="N35" s="4">
        <v>4990427</v>
      </c>
      <c r="O35" s="1">
        <v>50.945077942362467</v>
      </c>
      <c r="P35" s="3">
        <v>7.1987962462745765E-6</v>
      </c>
      <c r="Q35" s="4">
        <v>164771233.84842837</v>
      </c>
      <c r="R35" s="4">
        <v>133390299173.46512</v>
      </c>
      <c r="S35" s="3">
        <v>13.901232096438543</v>
      </c>
      <c r="T35" s="1">
        <v>3.7284356098018567</v>
      </c>
      <c r="U35" s="1">
        <v>43.637344147150827</v>
      </c>
      <c r="V35" s="1">
        <v>58.252811737574106</v>
      </c>
    </row>
    <row r="36" spans="1:22" x14ac:dyDescent="0.25">
      <c r="A36">
        <v>4</v>
      </c>
      <c r="B36" s="10">
        <v>60</v>
      </c>
      <c r="C36" s="9" t="s">
        <v>4</v>
      </c>
      <c r="D36" s="12">
        <v>5</v>
      </c>
      <c r="E36" s="13">
        <f>[1]a!O$13</f>
        <v>0.5</v>
      </c>
      <c r="F36">
        <v>5110</v>
      </c>
      <c r="G36" s="4">
        <v>19</v>
      </c>
      <c r="H36" s="3">
        <v>3.7317097122655405E-3</v>
      </c>
      <c r="I36" s="3">
        <v>1.8486086787312707E-2</v>
      </c>
      <c r="J36" s="3">
        <v>0.98151391321268733</v>
      </c>
      <c r="K36">
        <v>97165</v>
      </c>
      <c r="L36">
        <v>1796</v>
      </c>
      <c r="M36" s="4">
        <v>481335</v>
      </c>
      <c r="N36" s="4">
        <v>4502622</v>
      </c>
      <c r="O36" s="1">
        <v>46.339957803735913</v>
      </c>
      <c r="P36" s="3">
        <v>1.7653581808332996E-5</v>
      </c>
      <c r="Q36" s="4">
        <v>332504901.57277447</v>
      </c>
      <c r="R36" s="4">
        <v>133225527939.61668</v>
      </c>
      <c r="S36" s="3">
        <v>14.111323233302544</v>
      </c>
      <c r="T36" s="1">
        <v>3.7565041239565469</v>
      </c>
      <c r="U36" s="1">
        <v>38.977209720781083</v>
      </c>
      <c r="V36" s="1">
        <v>53.702705886690744</v>
      </c>
    </row>
    <row r="37" spans="1:22" x14ac:dyDescent="0.25">
      <c r="A37">
        <v>5</v>
      </c>
      <c r="B37" s="10">
        <v>65</v>
      </c>
      <c r="C37" s="9" t="s">
        <v>5</v>
      </c>
      <c r="D37" s="12">
        <v>5</v>
      </c>
      <c r="E37" s="13">
        <f>[1]a!P$13</f>
        <v>0.5</v>
      </c>
      <c r="F37">
        <v>4468</v>
      </c>
      <c r="G37" s="4">
        <v>31</v>
      </c>
      <c r="H37" s="3">
        <v>6.9874901386227884E-3</v>
      </c>
      <c r="I37" s="3">
        <v>3.433761630482942E-2</v>
      </c>
      <c r="J37" s="3">
        <v>0.96566238369517055</v>
      </c>
      <c r="K37">
        <v>95369</v>
      </c>
      <c r="L37">
        <v>3275</v>
      </c>
      <c r="M37" s="4">
        <v>468657.5</v>
      </c>
      <c r="N37" s="4">
        <v>4021287</v>
      </c>
      <c r="O37" s="1">
        <v>42.165556941983247</v>
      </c>
      <c r="P37" s="3">
        <v>3.6728560491063058E-5</v>
      </c>
      <c r="Q37" s="4">
        <v>563634103.42406297</v>
      </c>
      <c r="R37" s="4">
        <v>132893023038.04391</v>
      </c>
      <c r="S37" s="3">
        <v>14.611261826852266</v>
      </c>
      <c r="T37" s="1">
        <v>3.8224680282315333</v>
      </c>
      <c r="U37" s="1">
        <v>34.673519606649442</v>
      </c>
      <c r="V37" s="1">
        <v>49.657594277317052</v>
      </c>
    </row>
    <row r="38" spans="1:22" x14ac:dyDescent="0.25">
      <c r="A38">
        <v>6</v>
      </c>
      <c r="B38" s="10">
        <v>70</v>
      </c>
      <c r="C38" s="9" t="s">
        <v>6</v>
      </c>
      <c r="D38" s="12">
        <v>5</v>
      </c>
      <c r="E38" s="13">
        <f>[1]a!Q$13</f>
        <v>0.5</v>
      </c>
      <c r="F38">
        <v>3336</v>
      </c>
      <c r="G38" s="4">
        <v>27</v>
      </c>
      <c r="H38" s="3">
        <v>8.1607979446879243E-3</v>
      </c>
      <c r="I38" s="3">
        <v>3.9988151658767769E-2</v>
      </c>
      <c r="J38" s="3">
        <v>0.96001184834123221</v>
      </c>
      <c r="K38">
        <v>92094</v>
      </c>
      <c r="L38">
        <v>3683</v>
      </c>
      <c r="M38" s="4">
        <v>451262.5</v>
      </c>
      <c r="N38" s="4">
        <v>3552629.5</v>
      </c>
      <c r="O38" s="1">
        <v>38.576123308793193</v>
      </c>
      <c r="P38" s="3">
        <v>5.6855893639933581E-5</v>
      </c>
      <c r="Q38" s="4">
        <v>680969962.44951057</v>
      </c>
      <c r="R38" s="4">
        <v>132329388934.61986</v>
      </c>
      <c r="S38" s="3">
        <v>15.602479983142521</v>
      </c>
      <c r="T38" s="1">
        <v>3.9499974662197594</v>
      </c>
      <c r="U38" s="1">
        <v>30.834128275002463</v>
      </c>
      <c r="V38" s="1">
        <v>46.318118342583922</v>
      </c>
    </row>
    <row r="39" spans="1:22" x14ac:dyDescent="0.25">
      <c r="A39">
        <v>7</v>
      </c>
      <c r="B39" s="10">
        <v>75</v>
      </c>
      <c r="C39" s="9" t="s">
        <v>7</v>
      </c>
      <c r="D39" s="12">
        <v>5</v>
      </c>
      <c r="E39" s="13">
        <f>[1]a!R$13</f>
        <v>0.5</v>
      </c>
      <c r="F39">
        <v>2484</v>
      </c>
      <c r="G39" s="4">
        <v>28</v>
      </c>
      <c r="H39" s="3">
        <v>1.1400651465798045E-2</v>
      </c>
      <c r="I39" s="3">
        <v>5.5423594615993665E-2</v>
      </c>
      <c r="J39" s="3">
        <v>0.94457640538400633</v>
      </c>
      <c r="K39">
        <v>88411</v>
      </c>
      <c r="L39">
        <v>4900</v>
      </c>
      <c r="M39" s="4">
        <v>429805</v>
      </c>
      <c r="N39" s="4">
        <v>3101367</v>
      </c>
      <c r="O39" s="1">
        <v>35.07897207361075</v>
      </c>
      <c r="P39" s="3">
        <v>1.0362592988090986E-4</v>
      </c>
      <c r="Q39" s="4">
        <v>963565048.59875</v>
      </c>
      <c r="R39" s="4">
        <v>131648418972.17035</v>
      </c>
      <c r="S39" s="3">
        <v>16.842363729405545</v>
      </c>
      <c r="T39" s="1">
        <v>4.1039448984368132</v>
      </c>
      <c r="U39" s="1">
        <v>27.035240072674597</v>
      </c>
      <c r="V39" s="1">
        <v>43.122704074546903</v>
      </c>
    </row>
    <row r="40" spans="1:22" x14ac:dyDescent="0.25">
      <c r="A40">
        <v>8</v>
      </c>
      <c r="B40" s="10">
        <v>80</v>
      </c>
      <c r="C40" s="9" t="s">
        <v>8</v>
      </c>
      <c r="D40" s="12">
        <v>5</v>
      </c>
      <c r="E40" s="13">
        <f>[1]a!S$13</f>
        <v>0.5</v>
      </c>
      <c r="F40">
        <v>1674</v>
      </c>
      <c r="G40" s="4">
        <v>29</v>
      </c>
      <c r="H40" s="3">
        <v>1.7634539373669808E-2</v>
      </c>
      <c r="I40" s="3">
        <v>8.4449621432731506E-2</v>
      </c>
      <c r="J40" s="3">
        <v>0.91555037856726851</v>
      </c>
      <c r="K40">
        <v>83511</v>
      </c>
      <c r="L40">
        <v>7052</v>
      </c>
      <c r="M40" s="4">
        <v>399925</v>
      </c>
      <c r="N40" s="4">
        <v>2671562</v>
      </c>
      <c r="O40" s="1">
        <v>31.990540168361054</v>
      </c>
      <c r="P40" s="3">
        <v>2.2515399788177007E-4</v>
      </c>
      <c r="Q40" s="4">
        <v>1629156004.8356528</v>
      </c>
      <c r="R40" s="4">
        <v>130684853923.57159</v>
      </c>
      <c r="S40" s="3">
        <v>18.73863226200033</v>
      </c>
      <c r="T40" s="1">
        <v>4.3288141865873992</v>
      </c>
      <c r="U40" s="1">
        <v>23.506064362649752</v>
      </c>
      <c r="V40" s="1">
        <v>40.475015974072356</v>
      </c>
    </row>
    <row r="41" spans="1:22" x14ac:dyDescent="0.25">
      <c r="A41">
        <v>9</v>
      </c>
      <c r="B41" s="11">
        <v>85</v>
      </c>
      <c r="C41" s="9" t="s">
        <v>9</v>
      </c>
      <c r="D41" s="14">
        <v>12.327394784404854</v>
      </c>
      <c r="E41" s="13">
        <f>[1]a!T$13</f>
        <v>0.5</v>
      </c>
      <c r="F41">
        <v>1167</v>
      </c>
      <c r="G41" s="4">
        <v>38</v>
      </c>
      <c r="H41" s="3">
        <v>3.3658104517271921E-2</v>
      </c>
      <c r="I41" s="3">
        <v>0.15522875816993462</v>
      </c>
      <c r="J41" s="3">
        <v>0.84477124183006536</v>
      </c>
      <c r="K41">
        <v>76459</v>
      </c>
      <c r="L41">
        <v>76459</v>
      </c>
      <c r="M41" s="4">
        <v>2271637</v>
      </c>
      <c r="N41" s="4">
        <v>2271637</v>
      </c>
      <c r="O41" s="1">
        <v>29.710526315789476</v>
      </c>
      <c r="P41" s="3">
        <v>2.833208755886439E-5</v>
      </c>
      <c r="Q41" s="4">
        <v>129055697918.73595</v>
      </c>
      <c r="R41" s="4">
        <v>129055697918.73595</v>
      </c>
      <c r="S41" s="3">
        <v>22.075978199882858</v>
      </c>
      <c r="T41" s="1">
        <v>4.6985080823472956</v>
      </c>
      <c r="U41" s="1">
        <v>20.501450474388776</v>
      </c>
      <c r="V41" s="1">
        <v>38.919602157190177</v>
      </c>
    </row>
    <row r="43" spans="1:22" x14ac:dyDescent="0.25">
      <c r="A43" t="s">
        <v>73</v>
      </c>
    </row>
    <row r="44" spans="1:22" x14ac:dyDescent="0.25">
      <c r="A44" t="s">
        <v>62</v>
      </c>
    </row>
    <row r="45" spans="1:22" ht="78.75" customHeight="1" x14ac:dyDescent="0.25">
      <c r="A45" s="5" t="s">
        <v>14</v>
      </c>
      <c r="B45" s="5" t="s">
        <v>15</v>
      </c>
      <c r="C45" s="5" t="s">
        <v>16</v>
      </c>
      <c r="D45" s="5" t="s">
        <v>17</v>
      </c>
      <c r="E45" s="5" t="s">
        <v>18</v>
      </c>
      <c r="F45" s="5" t="s">
        <v>19</v>
      </c>
      <c r="G45" s="5" t="s">
        <v>20</v>
      </c>
      <c r="H45" s="5" t="s">
        <v>21</v>
      </c>
      <c r="I45" s="5" t="s">
        <v>22</v>
      </c>
      <c r="J45" s="5" t="s">
        <v>23</v>
      </c>
      <c r="K45" s="5" t="s">
        <v>24</v>
      </c>
      <c r="L45" s="5" t="s">
        <v>25</v>
      </c>
      <c r="M45" s="5" t="s">
        <v>26</v>
      </c>
      <c r="N45" s="5" t="s">
        <v>27</v>
      </c>
      <c r="O45" s="5" t="s">
        <v>28</v>
      </c>
      <c r="P45" s="5" t="s">
        <v>29</v>
      </c>
      <c r="Q45" s="5" t="s">
        <v>30</v>
      </c>
      <c r="R45" s="5" t="s">
        <v>31</v>
      </c>
      <c r="S45" s="5" t="s">
        <v>11</v>
      </c>
      <c r="T45" s="5" t="s">
        <v>32</v>
      </c>
      <c r="U45" s="28" t="s">
        <v>33</v>
      </c>
      <c r="V45" s="28"/>
    </row>
    <row r="46" spans="1:22" ht="18" x14ac:dyDescent="0.25">
      <c r="A46" s="6" t="s">
        <v>34</v>
      </c>
      <c r="B46" s="6" t="s">
        <v>35</v>
      </c>
      <c r="C46" s="6" t="s">
        <v>36</v>
      </c>
      <c r="D46" s="6" t="s">
        <v>37</v>
      </c>
      <c r="E46" s="6" t="s">
        <v>38</v>
      </c>
      <c r="F46" s="6" t="s">
        <v>39</v>
      </c>
      <c r="G46" s="6" t="s">
        <v>40</v>
      </c>
      <c r="H46" s="6" t="s">
        <v>41</v>
      </c>
      <c r="I46" s="6" t="s">
        <v>42</v>
      </c>
      <c r="J46" s="6" t="s">
        <v>43</v>
      </c>
      <c r="K46" s="6" t="s">
        <v>44</v>
      </c>
      <c r="L46" s="6" t="s">
        <v>45</v>
      </c>
      <c r="M46" s="6" t="s">
        <v>46</v>
      </c>
      <c r="N46" s="6" t="s">
        <v>47</v>
      </c>
      <c r="O46" s="6" t="s">
        <v>48</v>
      </c>
      <c r="P46" s="6" t="s">
        <v>49</v>
      </c>
      <c r="Q46" s="6" t="s">
        <v>50</v>
      </c>
      <c r="R46" s="6" t="s">
        <v>51</v>
      </c>
      <c r="S46" s="6" t="s">
        <v>52</v>
      </c>
      <c r="T46" s="6" t="s">
        <v>53</v>
      </c>
      <c r="U46" s="7" t="s">
        <v>12</v>
      </c>
      <c r="V46" s="7" t="s">
        <v>13</v>
      </c>
    </row>
    <row r="47" spans="1:22" x14ac:dyDescent="0.25">
      <c r="A47">
        <v>1</v>
      </c>
      <c r="B47" s="8">
        <v>45</v>
      </c>
      <c r="C47" s="9" t="s">
        <v>1</v>
      </c>
      <c r="D47" s="12">
        <v>5</v>
      </c>
      <c r="E47" s="13">
        <f>[1]a!L$13</f>
        <v>0.5</v>
      </c>
      <c r="F47">
        <v>1198</v>
      </c>
      <c r="G47" s="4">
        <v>15</v>
      </c>
      <c r="H47" s="3">
        <v>1.2526096033402923E-2</v>
      </c>
      <c r="I47" s="3">
        <v>6.0728744939271259E-2</v>
      </c>
      <c r="J47" s="3">
        <v>0.93927125506072873</v>
      </c>
      <c r="K47">
        <v>100000</v>
      </c>
      <c r="L47">
        <v>6073</v>
      </c>
      <c r="M47" s="4">
        <v>484817.5</v>
      </c>
      <c r="N47" s="4">
        <v>3083135.5</v>
      </c>
      <c r="O47" s="1">
        <v>30.831354999999999</v>
      </c>
      <c r="P47" s="3">
        <v>2.3093426913915871E-4</v>
      </c>
      <c r="Q47" s="4">
        <v>2101077990.7034812</v>
      </c>
      <c r="R47" s="4">
        <v>6340807202.9004383</v>
      </c>
      <c r="S47" s="3">
        <v>0.63408072029004381</v>
      </c>
      <c r="T47" s="1">
        <v>0.79629185622486676</v>
      </c>
      <c r="U47" s="1">
        <v>29.270622961799258</v>
      </c>
      <c r="V47" s="1">
        <v>32.392087038200735</v>
      </c>
    </row>
    <row r="48" spans="1:22" x14ac:dyDescent="0.25">
      <c r="A48">
        <v>2</v>
      </c>
      <c r="B48" s="8">
        <v>50</v>
      </c>
      <c r="C48" s="9" t="s">
        <v>2</v>
      </c>
      <c r="D48" s="12">
        <v>5</v>
      </c>
      <c r="E48" s="13">
        <f>[1]a!M$13</f>
        <v>0.5</v>
      </c>
      <c r="F48">
        <v>1580</v>
      </c>
      <c r="G48" s="4">
        <v>25</v>
      </c>
      <c r="H48" s="3">
        <v>1.5827793605571384E-2</v>
      </c>
      <c r="I48" s="3">
        <v>7.6126674786845303E-2</v>
      </c>
      <c r="J48" s="3">
        <v>0.92387332521315468</v>
      </c>
      <c r="K48">
        <v>93927</v>
      </c>
      <c r="L48">
        <v>7150</v>
      </c>
      <c r="M48" s="4">
        <v>451760</v>
      </c>
      <c r="N48" s="4">
        <v>2598318</v>
      </c>
      <c r="O48" s="1">
        <v>27.663163946469066</v>
      </c>
      <c r="P48" s="3">
        <v>2.1416383731042384E-4</v>
      </c>
      <c r="Q48" s="4">
        <v>1401616416.8693993</v>
      </c>
      <c r="R48" s="4">
        <v>4239729212.1969566</v>
      </c>
      <c r="S48" s="3">
        <v>0.48057062046529947</v>
      </c>
      <c r="T48" s="1">
        <v>0.69323201056017281</v>
      </c>
      <c r="U48" s="1">
        <v>26.304429205771129</v>
      </c>
      <c r="V48" s="1">
        <v>29.021898687167003</v>
      </c>
    </row>
    <row r="49" spans="1:22" x14ac:dyDescent="0.25">
      <c r="A49">
        <v>3</v>
      </c>
      <c r="B49" s="10">
        <v>55</v>
      </c>
      <c r="C49" s="9" t="s">
        <v>3</v>
      </c>
      <c r="D49" s="12">
        <v>5</v>
      </c>
      <c r="E49" s="13">
        <f>[1]a!N$13</f>
        <v>0.5</v>
      </c>
      <c r="F49">
        <v>1962</v>
      </c>
      <c r="G49" s="4">
        <v>29</v>
      </c>
      <c r="H49" s="3">
        <v>1.4784603619678817E-2</v>
      </c>
      <c r="I49" s="3">
        <v>7.128810226155359E-2</v>
      </c>
      <c r="J49" s="3">
        <v>0.92871189773844642</v>
      </c>
      <c r="K49">
        <v>86777</v>
      </c>
      <c r="L49">
        <v>6186</v>
      </c>
      <c r="M49" s="4">
        <v>418420</v>
      </c>
      <c r="N49" s="4">
        <v>2146558</v>
      </c>
      <c r="O49" s="1">
        <v>24.736485474261613</v>
      </c>
      <c r="P49" s="3">
        <v>1.6274854655235957E-4</v>
      </c>
      <c r="Q49" s="4">
        <v>702578492.97217119</v>
      </c>
      <c r="R49" s="4">
        <v>2838112795.3275576</v>
      </c>
      <c r="S49" s="3">
        <v>0.3768950102926365</v>
      </c>
      <c r="T49" s="1">
        <v>0.6139177553163262</v>
      </c>
      <c r="U49" s="1">
        <v>23.533206673841615</v>
      </c>
      <c r="V49" s="1">
        <v>25.939764274681611</v>
      </c>
    </row>
    <row r="50" spans="1:22" x14ac:dyDescent="0.25">
      <c r="A50">
        <v>4</v>
      </c>
      <c r="B50" s="10">
        <v>60</v>
      </c>
      <c r="C50" s="9" t="s">
        <v>4</v>
      </c>
      <c r="D50" s="12">
        <v>5</v>
      </c>
      <c r="E50" s="13">
        <f>[1]a!O$13</f>
        <v>0.5</v>
      </c>
      <c r="F50">
        <v>2116</v>
      </c>
      <c r="G50" s="4">
        <v>43</v>
      </c>
      <c r="H50" s="3">
        <v>2.0326164027416688E-2</v>
      </c>
      <c r="I50" s="3">
        <v>9.6716149347728306E-2</v>
      </c>
      <c r="J50" s="3">
        <v>0.90328385065227168</v>
      </c>
      <c r="K50">
        <v>80591</v>
      </c>
      <c r="L50">
        <v>7794</v>
      </c>
      <c r="M50" s="4">
        <v>383470</v>
      </c>
      <c r="N50" s="4">
        <v>1728138</v>
      </c>
      <c r="O50" s="1">
        <v>21.443312528694271</v>
      </c>
      <c r="P50" s="3">
        <v>1.9649603194574051E-4</v>
      </c>
      <c r="Q50" s="4">
        <v>561286824.28992069</v>
      </c>
      <c r="R50" s="4">
        <v>2135534302.3553863</v>
      </c>
      <c r="S50" s="3">
        <v>0.32880125186699838</v>
      </c>
      <c r="T50" s="1">
        <v>0.57341193906911148</v>
      </c>
      <c r="U50" s="1">
        <v>20.319425128118812</v>
      </c>
      <c r="V50" s="1">
        <v>22.56719992926973</v>
      </c>
    </row>
    <row r="51" spans="1:22" x14ac:dyDescent="0.25">
      <c r="A51">
        <v>5</v>
      </c>
      <c r="B51" s="10">
        <v>65</v>
      </c>
      <c r="C51" s="9" t="s">
        <v>5</v>
      </c>
      <c r="D51" s="12">
        <v>5</v>
      </c>
      <c r="E51" s="13">
        <f>[1]a!P$13</f>
        <v>0.5</v>
      </c>
      <c r="F51">
        <v>1740</v>
      </c>
      <c r="G51" s="4">
        <v>42</v>
      </c>
      <c r="H51" s="3">
        <v>2.4137931034482758E-2</v>
      </c>
      <c r="I51" s="3">
        <v>0.11382113821138211</v>
      </c>
      <c r="J51" s="3">
        <v>0.88617886178861793</v>
      </c>
      <c r="K51">
        <v>72797</v>
      </c>
      <c r="L51">
        <v>8286</v>
      </c>
      <c r="M51" s="4">
        <v>343270</v>
      </c>
      <c r="N51" s="4">
        <v>1344668</v>
      </c>
      <c r="O51" s="1">
        <v>18.471475472890365</v>
      </c>
      <c r="P51" s="3">
        <v>2.7334928647058959E-4</v>
      </c>
      <c r="Q51" s="4">
        <v>470537675.84684241</v>
      </c>
      <c r="R51" s="4">
        <v>1574247478.0654655</v>
      </c>
      <c r="S51" s="3">
        <v>0.29706127576628139</v>
      </c>
      <c r="T51" s="1">
        <v>0.54503327950344593</v>
      </c>
      <c r="U51" s="1">
        <v>17.403210245063612</v>
      </c>
      <c r="V51" s="1">
        <v>19.539740700717118</v>
      </c>
    </row>
    <row r="52" spans="1:22" x14ac:dyDescent="0.25">
      <c r="A52">
        <v>6</v>
      </c>
      <c r="B52" s="10">
        <v>70</v>
      </c>
      <c r="C52" s="9" t="s">
        <v>6</v>
      </c>
      <c r="D52" s="12">
        <v>5</v>
      </c>
      <c r="E52" s="13">
        <f>[1]a!Q$13</f>
        <v>0.5</v>
      </c>
      <c r="F52">
        <v>1460</v>
      </c>
      <c r="G52" s="4">
        <v>51</v>
      </c>
      <c r="H52" s="3">
        <v>3.4943473792394653E-2</v>
      </c>
      <c r="I52" s="3">
        <v>0.16068052930056709</v>
      </c>
      <c r="J52" s="3">
        <v>0.83931947069943291</v>
      </c>
      <c r="K52">
        <v>64511</v>
      </c>
      <c r="L52">
        <v>10366</v>
      </c>
      <c r="M52" s="4">
        <v>296640</v>
      </c>
      <c r="N52" s="4">
        <v>1001398</v>
      </c>
      <c r="O52" s="1">
        <v>15.522903070794127</v>
      </c>
      <c r="P52" s="3">
        <v>4.2489696535682629E-4</v>
      </c>
      <c r="Q52" s="4">
        <v>425713699.14941406</v>
      </c>
      <c r="R52" s="4">
        <v>1103709802.2186232</v>
      </c>
      <c r="S52" s="3">
        <v>0.26520844644982605</v>
      </c>
      <c r="T52" s="1">
        <v>0.51498392834128914</v>
      </c>
      <c r="U52" s="1">
        <v>14.5135345712452</v>
      </c>
      <c r="V52" s="1">
        <v>16.532271570343053</v>
      </c>
    </row>
    <row r="53" spans="1:22" x14ac:dyDescent="0.25">
      <c r="A53">
        <v>7</v>
      </c>
      <c r="B53" s="10">
        <v>75</v>
      </c>
      <c r="C53" s="9" t="s">
        <v>7</v>
      </c>
      <c r="D53" s="12">
        <v>5</v>
      </c>
      <c r="E53" s="13">
        <f>[1]a!R$13</f>
        <v>0.5</v>
      </c>
      <c r="F53">
        <v>1376</v>
      </c>
      <c r="G53" s="4">
        <v>59</v>
      </c>
      <c r="H53" s="3">
        <v>4.2893493275172667E-2</v>
      </c>
      <c r="I53" s="3">
        <v>0.19369665134602759</v>
      </c>
      <c r="J53" s="3">
        <v>0.80630334865397235</v>
      </c>
      <c r="K53">
        <v>54145</v>
      </c>
      <c r="L53">
        <v>10488</v>
      </c>
      <c r="M53" s="4">
        <v>244505</v>
      </c>
      <c r="N53" s="4">
        <v>704758</v>
      </c>
      <c r="O53" s="1">
        <v>13.016123372425893</v>
      </c>
      <c r="P53" s="3">
        <v>5.1273230007670069E-4</v>
      </c>
      <c r="Q53" s="4">
        <v>255698203.51232123</v>
      </c>
      <c r="R53" s="4">
        <v>677996103.06920922</v>
      </c>
      <c r="S53" s="3">
        <v>0.23126530386067809</v>
      </c>
      <c r="T53" s="1">
        <v>0.48090051347516577</v>
      </c>
      <c r="U53" s="1">
        <v>12.073558366014568</v>
      </c>
      <c r="V53" s="1">
        <v>13.958688378837218</v>
      </c>
    </row>
    <row r="54" spans="1:22" x14ac:dyDescent="0.25">
      <c r="A54">
        <v>8</v>
      </c>
      <c r="B54" s="10">
        <v>80</v>
      </c>
      <c r="C54" s="9" t="s">
        <v>8</v>
      </c>
      <c r="D54" s="12">
        <v>5</v>
      </c>
      <c r="E54" s="13">
        <f>[1]a!S$13</f>
        <v>0.5</v>
      </c>
      <c r="F54">
        <v>1440</v>
      </c>
      <c r="G54" s="4">
        <v>94</v>
      </c>
      <c r="H54" s="3">
        <v>6.5277777777777782E-2</v>
      </c>
      <c r="I54" s="3">
        <v>0.28059701492537314</v>
      </c>
      <c r="J54" s="3">
        <v>0.71940298507462686</v>
      </c>
      <c r="K54">
        <v>43657</v>
      </c>
      <c r="L54">
        <v>12250</v>
      </c>
      <c r="M54" s="4">
        <v>187660</v>
      </c>
      <c r="N54" s="4">
        <v>460253</v>
      </c>
      <c r="O54" s="1">
        <v>10.542478869368027</v>
      </c>
      <c r="P54" s="3">
        <v>6.0257411982191967E-4</v>
      </c>
      <c r="Q54" s="4">
        <v>143533436.69329756</v>
      </c>
      <c r="R54" s="4">
        <v>422297899.55688798</v>
      </c>
      <c r="S54" s="3">
        <v>0.22157009493927454</v>
      </c>
      <c r="T54" s="1">
        <v>0.47071232715882272</v>
      </c>
      <c r="U54" s="1">
        <v>9.6198827081367355</v>
      </c>
      <c r="V54" s="1">
        <v>11.465075030599319</v>
      </c>
    </row>
    <row r="55" spans="1:22" x14ac:dyDescent="0.25">
      <c r="A55">
        <v>9</v>
      </c>
      <c r="B55" s="11">
        <v>85</v>
      </c>
      <c r="C55" s="9" t="s">
        <v>9</v>
      </c>
      <c r="D55" s="14">
        <v>12.327394784404854</v>
      </c>
      <c r="E55" s="13">
        <f>[1]a!T$13</f>
        <v>0.5</v>
      </c>
      <c r="F55">
        <v>1936</v>
      </c>
      <c r="G55" s="4">
        <v>223</v>
      </c>
      <c r="H55" s="3">
        <v>0.11521570653577887</v>
      </c>
      <c r="I55" s="3">
        <v>0.44725230645808262</v>
      </c>
      <c r="J55" s="3">
        <v>0.55274769354191733</v>
      </c>
      <c r="K55">
        <v>31407</v>
      </c>
      <c r="L55">
        <v>31407</v>
      </c>
      <c r="M55" s="4">
        <v>272593</v>
      </c>
      <c r="N55" s="4">
        <v>272593</v>
      </c>
      <c r="O55" s="1">
        <v>8.6793721973094176</v>
      </c>
      <c r="P55" s="3">
        <v>4.9800218614186687E-5</v>
      </c>
      <c r="Q55" s="4">
        <v>278764462.86359042</v>
      </c>
      <c r="R55" s="4">
        <v>278764462.86359042</v>
      </c>
      <c r="S55" s="3">
        <v>0.28260803128447831</v>
      </c>
      <c r="T55" s="1">
        <v>0.53160890820647311</v>
      </c>
      <c r="U55" s="1">
        <v>7.6374187372247304</v>
      </c>
      <c r="V55" s="1">
        <v>9.7213256573941056</v>
      </c>
    </row>
    <row r="59" spans="1:22" ht="15.75" x14ac:dyDescent="0.25">
      <c r="A59" s="17" t="s">
        <v>118</v>
      </c>
    </row>
  </sheetData>
  <mergeCells count="4">
    <mergeCell ref="U3:V3"/>
    <mergeCell ref="U17:V17"/>
    <mergeCell ref="U31:V31"/>
    <mergeCell ref="U45:V45"/>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6"/>
  <dimension ref="A1:V59"/>
  <sheetViews>
    <sheetView workbookViewId="0"/>
  </sheetViews>
  <sheetFormatPr defaultRowHeight="15" x14ac:dyDescent="0.25"/>
  <cols>
    <col min="17" max="18" width="11.875" customWidth="1"/>
  </cols>
  <sheetData>
    <row r="1" spans="1:22" x14ac:dyDescent="0.25">
      <c r="A1" t="s">
        <v>72</v>
      </c>
    </row>
    <row r="2" spans="1:22" x14ac:dyDescent="0.25">
      <c r="A2" t="s">
        <v>65</v>
      </c>
    </row>
    <row r="3" spans="1:22" ht="78.75" customHeight="1" x14ac:dyDescent="0.25">
      <c r="A3" s="5" t="s">
        <v>14</v>
      </c>
      <c r="B3" s="5" t="s">
        <v>15</v>
      </c>
      <c r="C3" s="5" t="s">
        <v>16</v>
      </c>
      <c r="D3" s="5" t="s">
        <v>17</v>
      </c>
      <c r="E3" s="5" t="s">
        <v>18</v>
      </c>
      <c r="F3" s="5" t="s">
        <v>19</v>
      </c>
      <c r="G3" s="5" t="s">
        <v>20</v>
      </c>
      <c r="H3" s="5" t="s">
        <v>21</v>
      </c>
      <c r="I3" s="5" t="s">
        <v>22</v>
      </c>
      <c r="J3" s="5" t="s">
        <v>23</v>
      </c>
      <c r="K3" s="5" t="s">
        <v>24</v>
      </c>
      <c r="L3" s="5" t="s">
        <v>25</v>
      </c>
      <c r="M3" s="5" t="s">
        <v>26</v>
      </c>
      <c r="N3" s="5" t="s">
        <v>27</v>
      </c>
      <c r="O3" s="5" t="s">
        <v>28</v>
      </c>
      <c r="P3" s="5" t="s">
        <v>29</v>
      </c>
      <c r="Q3" s="5" t="s">
        <v>30</v>
      </c>
      <c r="R3" s="5" t="s">
        <v>31</v>
      </c>
      <c r="S3" s="5" t="s">
        <v>11</v>
      </c>
      <c r="T3" s="5" t="s">
        <v>32</v>
      </c>
      <c r="U3" s="28" t="s">
        <v>33</v>
      </c>
      <c r="V3" s="28"/>
    </row>
    <row r="4" spans="1:22" ht="18" x14ac:dyDescent="0.25">
      <c r="A4" s="6" t="s">
        <v>34</v>
      </c>
      <c r="B4" s="6" t="s">
        <v>35</v>
      </c>
      <c r="C4" s="6" t="s">
        <v>36</v>
      </c>
      <c r="D4" s="6" t="s">
        <v>37</v>
      </c>
      <c r="E4" s="6" t="s">
        <v>38</v>
      </c>
      <c r="F4" s="6" t="s">
        <v>39</v>
      </c>
      <c r="G4" s="6" t="s">
        <v>40</v>
      </c>
      <c r="H4" s="6" t="s">
        <v>41</v>
      </c>
      <c r="I4" s="6" t="s">
        <v>42</v>
      </c>
      <c r="J4" s="6" t="s">
        <v>43</v>
      </c>
      <c r="K4" s="6" t="s">
        <v>44</v>
      </c>
      <c r="L4" s="6" t="s">
        <v>45</v>
      </c>
      <c r="M4" s="6" t="s">
        <v>46</v>
      </c>
      <c r="N4" s="6" t="s">
        <v>47</v>
      </c>
      <c r="O4" s="6" t="s">
        <v>48</v>
      </c>
      <c r="P4" s="6" t="s">
        <v>49</v>
      </c>
      <c r="Q4" s="6" t="s">
        <v>50</v>
      </c>
      <c r="R4" s="6" t="s">
        <v>51</v>
      </c>
      <c r="S4" s="6" t="s">
        <v>52</v>
      </c>
      <c r="T4" s="6" t="s">
        <v>53</v>
      </c>
      <c r="U4" s="7" t="s">
        <v>12</v>
      </c>
      <c r="V4" s="7" t="s">
        <v>13</v>
      </c>
    </row>
    <row r="5" spans="1:22" x14ac:dyDescent="0.25">
      <c r="A5">
        <v>1</v>
      </c>
      <c r="B5" s="8">
        <v>45</v>
      </c>
      <c r="C5" s="9" t="s">
        <v>1</v>
      </c>
      <c r="D5" s="12">
        <v>5</v>
      </c>
      <c r="E5" s="13">
        <f>[1]a!L$13</f>
        <v>0.5</v>
      </c>
      <c r="F5">
        <v>3872</v>
      </c>
      <c r="G5" s="4">
        <v>11</v>
      </c>
      <c r="H5" s="3">
        <v>2.8410000000000002E-3</v>
      </c>
      <c r="I5" s="3">
        <v>1.4106E-2</v>
      </c>
      <c r="J5" s="3">
        <v>0.98589400000000005</v>
      </c>
      <c r="K5">
        <v>100000</v>
      </c>
      <c r="L5">
        <v>1411</v>
      </c>
      <c r="M5" s="4">
        <v>496472</v>
      </c>
      <c r="N5" s="4">
        <v>4289952</v>
      </c>
      <c r="O5" s="1">
        <v>42.899515000000001</v>
      </c>
      <c r="P5" s="3">
        <v>1.7834312294988124E-5</v>
      </c>
      <c r="Q5" s="4">
        <v>299468914</v>
      </c>
      <c r="R5" s="4">
        <v>39649461933</v>
      </c>
      <c r="S5" s="3">
        <v>3.9649461933305008</v>
      </c>
      <c r="T5" s="1">
        <v>1.9912172642206829</v>
      </c>
      <c r="U5" s="1">
        <v>38.996729162127465</v>
      </c>
      <c r="V5" s="1">
        <v>46.802300837872536</v>
      </c>
    </row>
    <row r="6" spans="1:22" x14ac:dyDescent="0.25">
      <c r="A6">
        <v>2</v>
      </c>
      <c r="B6" s="8">
        <v>50</v>
      </c>
      <c r="C6" s="9" t="s">
        <v>2</v>
      </c>
      <c r="D6" s="12">
        <v>5</v>
      </c>
      <c r="E6" s="13">
        <f>[1]a!M$13</f>
        <v>0.5</v>
      </c>
      <c r="F6">
        <v>3500</v>
      </c>
      <c r="G6" s="4">
        <v>13</v>
      </c>
      <c r="H6" s="3">
        <v>3.715E-3</v>
      </c>
      <c r="I6" s="3">
        <v>1.8402999999999999E-2</v>
      </c>
      <c r="J6" s="3">
        <v>0.98159700000000005</v>
      </c>
      <c r="K6">
        <v>98589</v>
      </c>
      <c r="L6">
        <v>1814</v>
      </c>
      <c r="M6" s="4">
        <v>488410</v>
      </c>
      <c r="N6" s="4">
        <v>3793479</v>
      </c>
      <c r="O6" s="1">
        <v>38.47771049508566</v>
      </c>
      <c r="P6" s="3">
        <v>2.5572613681739091E-5</v>
      </c>
      <c r="Q6" s="4">
        <v>333910172</v>
      </c>
      <c r="R6" s="4">
        <v>39349993020</v>
      </c>
      <c r="S6" s="3">
        <v>4.0484402740348333</v>
      </c>
      <c r="T6" s="1">
        <v>2.0120736254011264</v>
      </c>
      <c r="U6" s="1">
        <v>34.534046189299453</v>
      </c>
      <c r="V6" s="1">
        <v>42.421374800871867</v>
      </c>
    </row>
    <row r="7" spans="1:22" x14ac:dyDescent="0.25">
      <c r="A7">
        <v>3</v>
      </c>
      <c r="B7" s="10">
        <v>55</v>
      </c>
      <c r="C7" s="9" t="s">
        <v>3</v>
      </c>
      <c r="D7" s="12">
        <v>5</v>
      </c>
      <c r="E7" s="13">
        <f>[1]a!N$13</f>
        <v>0.5</v>
      </c>
      <c r="F7">
        <v>2598</v>
      </c>
      <c r="G7" s="4">
        <v>12</v>
      </c>
      <c r="H7" s="3">
        <v>4.6189999999999998E-3</v>
      </c>
      <c r="I7" s="3">
        <v>2.2831000000000001E-2</v>
      </c>
      <c r="J7" s="3">
        <v>0.97716899999999995</v>
      </c>
      <c r="K7">
        <v>96775</v>
      </c>
      <c r="L7">
        <v>2209</v>
      </c>
      <c r="M7" s="4">
        <v>478352</v>
      </c>
      <c r="N7" s="4">
        <v>3305069</v>
      </c>
      <c r="O7" s="1">
        <v>34.152095065874448</v>
      </c>
      <c r="P7" s="3">
        <v>4.2446334425005456E-5</v>
      </c>
      <c r="Q7" s="4">
        <v>417088097</v>
      </c>
      <c r="R7" s="4">
        <v>39016082847</v>
      </c>
      <c r="S7" s="3">
        <v>4.1659811907388571</v>
      </c>
      <c r="T7" s="1">
        <v>2.0410735387875807</v>
      </c>
      <c r="U7" s="1">
        <v>30.151590929850791</v>
      </c>
      <c r="V7" s="1">
        <v>38.152599201898106</v>
      </c>
    </row>
    <row r="8" spans="1:22" x14ac:dyDescent="0.25">
      <c r="A8">
        <v>4</v>
      </c>
      <c r="B8" s="10">
        <v>60</v>
      </c>
      <c r="C8" s="9" t="s">
        <v>4</v>
      </c>
      <c r="D8" s="12">
        <v>5</v>
      </c>
      <c r="E8" s="13">
        <f>[1]a!O$13</f>
        <v>0.5</v>
      </c>
      <c r="F8">
        <v>1852</v>
      </c>
      <c r="G8" s="4">
        <v>12</v>
      </c>
      <c r="H8" s="3">
        <v>6.4790000000000004E-3</v>
      </c>
      <c r="I8" s="3">
        <v>3.1881E-2</v>
      </c>
      <c r="J8" s="3">
        <v>0.96811899999999995</v>
      </c>
      <c r="K8">
        <v>94566</v>
      </c>
      <c r="L8">
        <v>3015</v>
      </c>
      <c r="M8" s="4">
        <v>465292</v>
      </c>
      <c r="N8" s="4">
        <v>2826716</v>
      </c>
      <c r="O8" s="1">
        <v>29.891467334982973</v>
      </c>
      <c r="P8" s="3">
        <v>8.1999418026757563E-5</v>
      </c>
      <c r="Q8" s="4">
        <v>587023190</v>
      </c>
      <c r="R8" s="4">
        <v>38598994751</v>
      </c>
      <c r="S8" s="3">
        <v>4.3162436802723381</v>
      </c>
      <c r="T8" s="1">
        <v>2.0775571424806438</v>
      </c>
      <c r="U8" s="1">
        <v>25.81945533572091</v>
      </c>
      <c r="V8" s="1">
        <v>33.963479334245037</v>
      </c>
    </row>
    <row r="9" spans="1:22" x14ac:dyDescent="0.25">
      <c r="A9">
        <v>5</v>
      </c>
      <c r="B9" s="10">
        <v>65</v>
      </c>
      <c r="C9" s="9" t="s">
        <v>5</v>
      </c>
      <c r="D9" s="12">
        <v>5</v>
      </c>
      <c r="E9" s="13">
        <f>[1]a!P$13</f>
        <v>0.5</v>
      </c>
      <c r="F9">
        <v>1141</v>
      </c>
      <c r="G9" s="4">
        <v>18</v>
      </c>
      <c r="H9" s="3">
        <v>1.5775999999999998E-2</v>
      </c>
      <c r="I9" s="3">
        <v>7.5884999999999994E-2</v>
      </c>
      <c r="J9" s="3">
        <v>0.92411500000000002</v>
      </c>
      <c r="K9">
        <v>91551</v>
      </c>
      <c r="L9">
        <v>6947</v>
      </c>
      <c r="M9" s="4">
        <v>440388</v>
      </c>
      <c r="N9" s="4">
        <v>2361424</v>
      </c>
      <c r="O9" s="1">
        <v>25.793535843409686</v>
      </c>
      <c r="P9" s="3">
        <v>2.9564395322012062E-4</v>
      </c>
      <c r="Q9" s="4">
        <v>1574383073</v>
      </c>
      <c r="R9" s="4">
        <v>38011971561</v>
      </c>
      <c r="S9" s="3">
        <v>4.5351766802170115</v>
      </c>
      <c r="T9" s="1">
        <v>2.1295954264171897</v>
      </c>
      <c r="U9" s="1">
        <v>21.619528807631994</v>
      </c>
      <c r="V9" s="1">
        <v>29.967542879187377</v>
      </c>
    </row>
    <row r="10" spans="1:22" x14ac:dyDescent="0.25">
      <c r="A10">
        <v>6</v>
      </c>
      <c r="B10" s="10">
        <v>70</v>
      </c>
      <c r="C10" s="9" t="s">
        <v>6</v>
      </c>
      <c r="D10" s="12">
        <v>5</v>
      </c>
      <c r="E10" s="13">
        <f>[1]a!Q$13</f>
        <v>0.5</v>
      </c>
      <c r="F10">
        <v>650</v>
      </c>
      <c r="G10" s="4">
        <v>8</v>
      </c>
      <c r="H10" s="3">
        <v>1.2307999999999999E-2</v>
      </c>
      <c r="I10" s="3">
        <v>5.9700999999999997E-2</v>
      </c>
      <c r="J10" s="3">
        <v>0.940299</v>
      </c>
      <c r="K10">
        <v>84604</v>
      </c>
      <c r="L10">
        <v>5051</v>
      </c>
      <c r="M10" s="4">
        <v>410392</v>
      </c>
      <c r="N10" s="4">
        <v>1921036</v>
      </c>
      <c r="O10" s="1">
        <v>22.706213654200749</v>
      </c>
      <c r="P10" s="3">
        <v>4.189345098964967E-4</v>
      </c>
      <c r="Q10" s="4">
        <v>1384734400</v>
      </c>
      <c r="R10" s="4">
        <v>36437588487</v>
      </c>
      <c r="S10" s="3">
        <v>5.0905866428841984</v>
      </c>
      <c r="T10" s="1">
        <v>2.2562328432332062</v>
      </c>
      <c r="U10" s="1">
        <v>18.283997281463666</v>
      </c>
      <c r="V10" s="1">
        <v>27.128430026937831</v>
      </c>
    </row>
    <row r="11" spans="1:22" x14ac:dyDescent="0.25">
      <c r="A11">
        <v>7</v>
      </c>
      <c r="B11" s="10">
        <v>75</v>
      </c>
      <c r="C11" s="9" t="s">
        <v>7</v>
      </c>
      <c r="D11" s="12">
        <v>5</v>
      </c>
      <c r="E11" s="13">
        <f>[1]a!R$13</f>
        <v>0.5</v>
      </c>
      <c r="F11">
        <v>438</v>
      </c>
      <c r="G11" s="4">
        <v>4</v>
      </c>
      <c r="H11" s="3">
        <v>9.1319999999999995E-3</v>
      </c>
      <c r="I11" s="3">
        <v>4.4643000000000002E-2</v>
      </c>
      <c r="J11" s="3">
        <v>0.95535700000000001</v>
      </c>
      <c r="K11">
        <v>79553</v>
      </c>
      <c r="L11">
        <v>3551</v>
      </c>
      <c r="M11" s="4">
        <v>388888</v>
      </c>
      <c r="N11" s="4">
        <v>1510644</v>
      </c>
      <c r="O11" s="1">
        <v>18.989151886163942</v>
      </c>
      <c r="P11" s="3">
        <v>4.7600304072521868E-4</v>
      </c>
      <c r="Q11" s="4">
        <v>897392777</v>
      </c>
      <c r="R11" s="4">
        <v>35052854088</v>
      </c>
      <c r="S11" s="3">
        <v>5.5387308483851125</v>
      </c>
      <c r="T11" s="1">
        <v>2.3534508383191506</v>
      </c>
      <c r="U11" s="1">
        <v>14.376388243058408</v>
      </c>
      <c r="V11" s="1">
        <v>23.601915529269476</v>
      </c>
    </row>
    <row r="12" spans="1:22" x14ac:dyDescent="0.25">
      <c r="A12">
        <v>8</v>
      </c>
      <c r="B12" s="10">
        <v>80</v>
      </c>
      <c r="C12" s="9" t="s">
        <v>8</v>
      </c>
      <c r="D12" s="12">
        <v>5</v>
      </c>
      <c r="E12" s="13">
        <f>[1]a!S$13</f>
        <v>0.5</v>
      </c>
      <c r="F12">
        <v>257</v>
      </c>
      <c r="G12" s="4">
        <v>12</v>
      </c>
      <c r="H12" s="3">
        <v>4.6692999999999998E-2</v>
      </c>
      <c r="I12" s="3">
        <v>0.20905899999999999</v>
      </c>
      <c r="J12" s="3">
        <v>0.79094100000000001</v>
      </c>
      <c r="K12">
        <v>76002</v>
      </c>
      <c r="L12">
        <v>15889</v>
      </c>
      <c r="M12" s="4">
        <v>340288</v>
      </c>
      <c r="N12" s="4">
        <v>1121756</v>
      </c>
      <c r="O12" s="1">
        <v>14.759565537749006</v>
      </c>
      <c r="P12" s="3">
        <v>2.8807224801218521E-3</v>
      </c>
      <c r="Q12" s="4">
        <v>3997742893</v>
      </c>
      <c r="R12" s="4">
        <v>34155461311</v>
      </c>
      <c r="S12" s="3">
        <v>5.9130304235192401</v>
      </c>
      <c r="T12" s="1">
        <v>2.4316723511853402</v>
      </c>
      <c r="U12" s="1">
        <v>9.9934877294257394</v>
      </c>
      <c r="V12" s="1">
        <v>19.525643346072272</v>
      </c>
    </row>
    <row r="13" spans="1:22" x14ac:dyDescent="0.25">
      <c r="A13">
        <v>9</v>
      </c>
      <c r="B13" s="11">
        <v>85</v>
      </c>
      <c r="C13" s="9" t="s">
        <v>9</v>
      </c>
      <c r="D13" s="14">
        <v>12.327394784404854</v>
      </c>
      <c r="E13" s="13">
        <f>[1]a!T$13</f>
        <v>0.5</v>
      </c>
      <c r="F13">
        <v>234</v>
      </c>
      <c r="G13" s="4">
        <v>18</v>
      </c>
      <c r="H13" s="3">
        <v>7.6923000000000005E-2</v>
      </c>
      <c r="I13" s="3">
        <v>0.32258100000000001</v>
      </c>
      <c r="J13" s="3">
        <v>0.67741899999999999</v>
      </c>
      <c r="K13">
        <v>60113</v>
      </c>
      <c r="L13">
        <v>60113</v>
      </c>
      <c r="M13" s="4">
        <v>781469</v>
      </c>
      <c r="N13" s="4">
        <v>781469</v>
      </c>
      <c r="O13" s="1">
        <v>13</v>
      </c>
      <c r="P13" s="3">
        <v>2.9220542041054863E-4</v>
      </c>
      <c r="Q13" s="4">
        <v>30157718418</v>
      </c>
      <c r="R13" s="4">
        <v>30157718418</v>
      </c>
      <c r="S13" s="3">
        <v>8.345679012345677</v>
      </c>
      <c r="T13" s="1">
        <v>2.8888888888888884</v>
      </c>
      <c r="U13" s="1">
        <v>7.3377777777777791</v>
      </c>
      <c r="V13" s="1">
        <v>18.662222222222219</v>
      </c>
    </row>
    <row r="15" spans="1:22" x14ac:dyDescent="0.25">
      <c r="A15" t="s">
        <v>72</v>
      </c>
    </row>
    <row r="16" spans="1:22" x14ac:dyDescent="0.25">
      <c r="A16" t="s">
        <v>63</v>
      </c>
    </row>
    <row r="17" spans="1:22" ht="78.75" customHeight="1" x14ac:dyDescent="0.25">
      <c r="A17" s="5" t="s">
        <v>14</v>
      </c>
      <c r="B17" s="5" t="s">
        <v>15</v>
      </c>
      <c r="C17" s="5" t="s">
        <v>16</v>
      </c>
      <c r="D17" s="5" t="s">
        <v>17</v>
      </c>
      <c r="E17" s="5" t="s">
        <v>18</v>
      </c>
      <c r="F17" s="5" t="s">
        <v>19</v>
      </c>
      <c r="G17" s="5" t="s">
        <v>20</v>
      </c>
      <c r="H17" s="5" t="s">
        <v>21</v>
      </c>
      <c r="I17" s="5" t="s">
        <v>22</v>
      </c>
      <c r="J17" s="5" t="s">
        <v>23</v>
      </c>
      <c r="K17" s="5" t="s">
        <v>24</v>
      </c>
      <c r="L17" s="5" t="s">
        <v>25</v>
      </c>
      <c r="M17" s="5" t="s">
        <v>26</v>
      </c>
      <c r="N17" s="5" t="s">
        <v>27</v>
      </c>
      <c r="O17" s="5" t="s">
        <v>28</v>
      </c>
      <c r="P17" s="5" t="s">
        <v>29</v>
      </c>
      <c r="Q17" s="5" t="s">
        <v>30</v>
      </c>
      <c r="R17" s="5" t="s">
        <v>31</v>
      </c>
      <c r="S17" s="5" t="s">
        <v>11</v>
      </c>
      <c r="T17" s="5" t="s">
        <v>32</v>
      </c>
      <c r="U17" s="28" t="s">
        <v>33</v>
      </c>
      <c r="V17" s="28"/>
    </row>
    <row r="18" spans="1:22" ht="18" x14ac:dyDescent="0.25">
      <c r="A18" s="6" t="s">
        <v>34</v>
      </c>
      <c r="B18" s="6" t="s">
        <v>35</v>
      </c>
      <c r="C18" s="6" t="s">
        <v>36</v>
      </c>
      <c r="D18" s="6" t="s">
        <v>37</v>
      </c>
      <c r="E18" s="6" t="s">
        <v>38</v>
      </c>
      <c r="F18" s="6" t="s">
        <v>39</v>
      </c>
      <c r="G18" s="6" t="s">
        <v>40</v>
      </c>
      <c r="H18" s="6" t="s">
        <v>41</v>
      </c>
      <c r="I18" s="6" t="s">
        <v>42</v>
      </c>
      <c r="J18" s="6" t="s">
        <v>43</v>
      </c>
      <c r="K18" s="6" t="s">
        <v>44</v>
      </c>
      <c r="L18" s="6" t="s">
        <v>45</v>
      </c>
      <c r="M18" s="6" t="s">
        <v>46</v>
      </c>
      <c r="N18" s="6" t="s">
        <v>47</v>
      </c>
      <c r="O18" s="6" t="s">
        <v>48</v>
      </c>
      <c r="P18" s="6" t="s">
        <v>49</v>
      </c>
      <c r="Q18" s="6" t="s">
        <v>50</v>
      </c>
      <c r="R18" s="6" t="s">
        <v>51</v>
      </c>
      <c r="S18" s="6" t="s">
        <v>52</v>
      </c>
      <c r="T18" s="6" t="s">
        <v>53</v>
      </c>
      <c r="U18" s="7" t="s">
        <v>12</v>
      </c>
      <c r="V18" s="7" t="s">
        <v>13</v>
      </c>
    </row>
    <row r="19" spans="1:22" x14ac:dyDescent="0.25">
      <c r="A19">
        <v>1</v>
      </c>
      <c r="B19" s="8">
        <v>45</v>
      </c>
      <c r="C19" s="9" t="s">
        <v>1</v>
      </c>
      <c r="D19" s="12">
        <v>5</v>
      </c>
      <c r="E19" s="13">
        <f>[1]a!L$13</f>
        <v>0.5</v>
      </c>
      <c r="F19">
        <v>2394</v>
      </c>
      <c r="G19" s="4">
        <v>23</v>
      </c>
      <c r="H19" s="3">
        <v>9.6053455836291497E-3</v>
      </c>
      <c r="I19" s="3">
        <v>4.6900489396411081E-2</v>
      </c>
      <c r="J19" s="3">
        <v>0.95309951060358888</v>
      </c>
      <c r="K19">
        <v>100000</v>
      </c>
      <c r="L19">
        <v>4690</v>
      </c>
      <c r="M19" s="4">
        <v>488275</v>
      </c>
      <c r="N19" s="4">
        <v>3125119.5</v>
      </c>
      <c r="O19" s="1">
        <v>31.251194999999999</v>
      </c>
      <c r="P19" s="3">
        <v>9.1151781180236961E-5</v>
      </c>
      <c r="Q19" s="4">
        <v>829468734.89653945</v>
      </c>
      <c r="R19" s="4">
        <v>3182351430.8394089</v>
      </c>
      <c r="S19" s="3">
        <v>0.31823514308394091</v>
      </c>
      <c r="T19" s="1">
        <v>0.56412334031126643</v>
      </c>
      <c r="U19" s="1">
        <v>30.145513252989918</v>
      </c>
      <c r="V19" s="1">
        <v>32.356876747010084</v>
      </c>
    </row>
    <row r="20" spans="1:22" x14ac:dyDescent="0.25">
      <c r="A20">
        <v>2</v>
      </c>
      <c r="B20" s="8">
        <v>50</v>
      </c>
      <c r="C20" s="9" t="s">
        <v>2</v>
      </c>
      <c r="D20" s="12">
        <v>5</v>
      </c>
      <c r="E20" s="13">
        <f>[1]a!M$13</f>
        <v>0.5</v>
      </c>
      <c r="F20">
        <v>3128</v>
      </c>
      <c r="G20" s="4">
        <v>42</v>
      </c>
      <c r="H20" s="3">
        <v>1.3427109974424553E-2</v>
      </c>
      <c r="I20" s="3">
        <v>6.4955150015465507E-2</v>
      </c>
      <c r="J20" s="3">
        <v>0.93504484998453452</v>
      </c>
      <c r="K20">
        <v>95310</v>
      </c>
      <c r="L20">
        <v>6191</v>
      </c>
      <c r="M20" s="4">
        <v>461072.5</v>
      </c>
      <c r="N20" s="4">
        <v>2636844.5</v>
      </c>
      <c r="O20" s="1">
        <v>27.665979435526179</v>
      </c>
      <c r="P20" s="3">
        <v>9.3931299879266729E-5</v>
      </c>
      <c r="Q20" s="4">
        <v>618089372.07207239</v>
      </c>
      <c r="R20" s="4">
        <v>2352882695.9428697</v>
      </c>
      <c r="S20" s="3">
        <v>0.25901405835509655</v>
      </c>
      <c r="T20" s="1">
        <v>0.50893423775090685</v>
      </c>
      <c r="U20" s="1">
        <v>26.668468329534402</v>
      </c>
      <c r="V20" s="1">
        <v>28.663490541517955</v>
      </c>
    </row>
    <row r="21" spans="1:22" x14ac:dyDescent="0.25">
      <c r="A21">
        <v>3</v>
      </c>
      <c r="B21" s="10">
        <v>55</v>
      </c>
      <c r="C21" s="9" t="s">
        <v>3</v>
      </c>
      <c r="D21" s="12">
        <v>5</v>
      </c>
      <c r="E21" s="13">
        <f>[1]a!N$13</f>
        <v>0.5</v>
      </c>
      <c r="F21">
        <v>3773</v>
      </c>
      <c r="G21" s="4">
        <v>64</v>
      </c>
      <c r="H21" s="3">
        <v>1.6962629207527165E-2</v>
      </c>
      <c r="I21" s="3">
        <v>8.1362827358250692E-2</v>
      </c>
      <c r="J21" s="3">
        <v>0.91863717264174927</v>
      </c>
      <c r="K21">
        <v>89119</v>
      </c>
      <c r="L21">
        <v>7251</v>
      </c>
      <c r="M21" s="4">
        <v>427467.5</v>
      </c>
      <c r="N21" s="4">
        <v>2175772</v>
      </c>
      <c r="O21" s="1">
        <v>24.414232655213816</v>
      </c>
      <c r="P21" s="3">
        <v>9.5020236057109293E-5</v>
      </c>
      <c r="Q21" s="4">
        <v>429458791.84423757</v>
      </c>
      <c r="R21" s="4">
        <v>1734793323.8707974</v>
      </c>
      <c r="S21" s="3">
        <v>0.21842740832686383</v>
      </c>
      <c r="T21" s="1">
        <v>0.46736218110461597</v>
      </c>
      <c r="U21" s="1">
        <v>23.498202780248768</v>
      </c>
      <c r="V21" s="1">
        <v>25.330262530178864</v>
      </c>
    </row>
    <row r="22" spans="1:22" x14ac:dyDescent="0.25">
      <c r="A22">
        <v>4</v>
      </c>
      <c r="B22" s="10">
        <v>60</v>
      </c>
      <c r="C22" s="9" t="s">
        <v>4</v>
      </c>
      <c r="D22" s="12">
        <v>5</v>
      </c>
      <c r="E22" s="13">
        <f>[1]a!O$13</f>
        <v>0.5</v>
      </c>
      <c r="F22">
        <v>3954</v>
      </c>
      <c r="G22" s="4">
        <v>66</v>
      </c>
      <c r="H22" s="3">
        <v>1.6691957511380879E-2</v>
      </c>
      <c r="I22" s="3">
        <v>8.011653313911142E-2</v>
      </c>
      <c r="J22" s="3">
        <v>0.91988346686088862</v>
      </c>
      <c r="K22">
        <v>81868</v>
      </c>
      <c r="L22">
        <v>6559</v>
      </c>
      <c r="M22" s="4">
        <v>392942.5</v>
      </c>
      <c r="N22" s="4">
        <v>1748304.5</v>
      </c>
      <c r="O22" s="1">
        <v>21.3551631895246</v>
      </c>
      <c r="P22" s="3">
        <v>8.9460881593689083E-5</v>
      </c>
      <c r="Q22" s="4">
        <v>251916565.45235047</v>
      </c>
      <c r="R22" s="4">
        <v>1305334532.0265598</v>
      </c>
      <c r="S22" s="3">
        <v>0.19475717458252714</v>
      </c>
      <c r="T22" s="1">
        <v>0.44131301202494261</v>
      </c>
      <c r="U22" s="1">
        <v>20.490189685955713</v>
      </c>
      <c r="V22" s="1">
        <v>22.220136693093487</v>
      </c>
    </row>
    <row r="23" spans="1:22" x14ac:dyDescent="0.25">
      <c r="A23">
        <v>5</v>
      </c>
      <c r="B23" s="10">
        <v>65</v>
      </c>
      <c r="C23" s="9" t="s">
        <v>5</v>
      </c>
      <c r="D23" s="12">
        <v>5</v>
      </c>
      <c r="E23" s="13">
        <f>[1]a!P$13</f>
        <v>0.5</v>
      </c>
      <c r="F23">
        <v>3716</v>
      </c>
      <c r="G23" s="4">
        <v>88</v>
      </c>
      <c r="H23" s="3">
        <v>2.3681377825618945E-2</v>
      </c>
      <c r="I23" s="3">
        <v>0.11178861788617885</v>
      </c>
      <c r="J23" s="3">
        <v>0.88821138211382111</v>
      </c>
      <c r="K23">
        <v>75309</v>
      </c>
      <c r="L23">
        <v>8419</v>
      </c>
      <c r="M23" s="4">
        <v>355497.5</v>
      </c>
      <c r="N23" s="4">
        <v>1355362</v>
      </c>
      <c r="O23" s="1">
        <v>17.99734427492066</v>
      </c>
      <c r="P23" s="3">
        <v>1.2613303200873568E-4</v>
      </c>
      <c r="Q23" s="4">
        <v>217775253.97605342</v>
      </c>
      <c r="R23" s="4">
        <v>1053417966.5742095</v>
      </c>
      <c r="S23" s="3">
        <v>0.18574064938176374</v>
      </c>
      <c r="T23" s="1">
        <v>0.43097639074752547</v>
      </c>
      <c r="U23" s="1">
        <v>17.152630549055509</v>
      </c>
      <c r="V23" s="1">
        <v>18.842058000785812</v>
      </c>
    </row>
    <row r="24" spans="1:22" x14ac:dyDescent="0.25">
      <c r="A24">
        <v>6</v>
      </c>
      <c r="B24" s="10">
        <v>70</v>
      </c>
      <c r="C24" s="9" t="s">
        <v>6</v>
      </c>
      <c r="D24" s="12">
        <v>5</v>
      </c>
      <c r="E24" s="13">
        <f>[1]a!Q$13</f>
        <v>0.5</v>
      </c>
      <c r="F24">
        <v>2779</v>
      </c>
      <c r="G24" s="4">
        <v>98</v>
      </c>
      <c r="H24" s="3">
        <v>3.5264483627204031E-2</v>
      </c>
      <c r="I24" s="3">
        <v>0.16203703703703701</v>
      </c>
      <c r="J24" s="3">
        <v>0.83796296296296302</v>
      </c>
      <c r="K24">
        <v>66890</v>
      </c>
      <c r="L24">
        <v>10839</v>
      </c>
      <c r="M24" s="4">
        <v>307352.5</v>
      </c>
      <c r="N24" s="4">
        <v>999864.5</v>
      </c>
      <c r="O24" s="1">
        <v>14.947892061593661</v>
      </c>
      <c r="P24" s="3">
        <v>2.2450568066351669E-4</v>
      </c>
      <c r="Q24" s="4">
        <v>221664943.97282076</v>
      </c>
      <c r="R24" s="4">
        <v>835642712.59815598</v>
      </c>
      <c r="S24" s="3">
        <v>0.18676618093882935</v>
      </c>
      <c r="T24" s="1">
        <v>0.4321645299406574</v>
      </c>
      <c r="U24" s="1">
        <v>14.100849582909973</v>
      </c>
      <c r="V24" s="1">
        <v>15.79493454027735</v>
      </c>
    </row>
    <row r="25" spans="1:22" x14ac:dyDescent="0.25">
      <c r="A25">
        <v>7</v>
      </c>
      <c r="B25" s="10">
        <v>75</v>
      </c>
      <c r="C25" s="9" t="s">
        <v>7</v>
      </c>
      <c r="D25" s="12">
        <v>5</v>
      </c>
      <c r="E25" s="13">
        <f>[1]a!R$13</f>
        <v>0.5</v>
      </c>
      <c r="F25">
        <v>2102</v>
      </c>
      <c r="G25" s="4">
        <v>93</v>
      </c>
      <c r="H25" s="3">
        <v>4.4254104211277658E-2</v>
      </c>
      <c r="I25" s="3">
        <v>0.19922879177377892</v>
      </c>
      <c r="J25" s="3">
        <v>0.80077120822622105</v>
      </c>
      <c r="K25">
        <v>56051</v>
      </c>
      <c r="L25">
        <v>11167</v>
      </c>
      <c r="M25" s="4">
        <v>252337.5</v>
      </c>
      <c r="N25" s="4">
        <v>692512</v>
      </c>
      <c r="O25" s="1">
        <v>12.355033808495834</v>
      </c>
      <c r="P25" s="3">
        <v>3.4176666731392273E-4</v>
      </c>
      <c r="Q25" s="4">
        <v>162628364.2862182</v>
      </c>
      <c r="R25" s="4">
        <v>613977768.62533522</v>
      </c>
      <c r="S25" s="3">
        <v>0.1954276077241095</v>
      </c>
      <c r="T25" s="1">
        <v>0.44207194858315713</v>
      </c>
      <c r="U25" s="1">
        <v>11.488572789272846</v>
      </c>
      <c r="V25" s="1">
        <v>13.221494827718823</v>
      </c>
    </row>
    <row r="26" spans="1:22" x14ac:dyDescent="0.25">
      <c r="A26">
        <v>8</v>
      </c>
      <c r="B26" s="10">
        <v>80</v>
      </c>
      <c r="C26" s="9" t="s">
        <v>8</v>
      </c>
      <c r="D26" s="12">
        <v>5</v>
      </c>
      <c r="E26" s="13">
        <f>[1]a!S$13</f>
        <v>0.5</v>
      </c>
      <c r="F26">
        <v>1480</v>
      </c>
      <c r="G26" s="4">
        <v>99</v>
      </c>
      <c r="H26" s="3">
        <v>6.6869300911854099E-2</v>
      </c>
      <c r="I26" s="3">
        <v>0.28645833333333331</v>
      </c>
      <c r="J26" s="3">
        <v>0.71354166666666674</v>
      </c>
      <c r="K26">
        <v>44884</v>
      </c>
      <c r="L26">
        <v>12857</v>
      </c>
      <c r="M26" s="4">
        <v>192277.5</v>
      </c>
      <c r="N26" s="4">
        <v>440174.5</v>
      </c>
      <c r="O26" s="1">
        <v>9.806935656358613</v>
      </c>
      <c r="P26" s="3">
        <v>5.9143505959844398E-4</v>
      </c>
      <c r="Q26" s="4">
        <v>124943054.15986687</v>
      </c>
      <c r="R26" s="4">
        <v>451349404.33911699</v>
      </c>
      <c r="S26" s="3">
        <v>0.22404216783203609</v>
      </c>
      <c r="T26" s="1">
        <v>0.47333092845496172</v>
      </c>
      <c r="U26" s="1">
        <v>8.8792070365868874</v>
      </c>
      <c r="V26" s="1">
        <v>10.734664276130339</v>
      </c>
    </row>
    <row r="27" spans="1:22" x14ac:dyDescent="0.25">
      <c r="A27">
        <v>9</v>
      </c>
      <c r="B27" s="11">
        <v>85</v>
      </c>
      <c r="C27" s="9" t="s">
        <v>9</v>
      </c>
      <c r="D27" s="14">
        <v>12.327394784404854</v>
      </c>
      <c r="E27" s="13">
        <f>[1]a!T$13</f>
        <v>0.5</v>
      </c>
      <c r="F27">
        <v>1192</v>
      </c>
      <c r="G27" s="4">
        <v>154</v>
      </c>
      <c r="H27" s="3">
        <v>0.12919463087248323</v>
      </c>
      <c r="I27" s="3">
        <v>0.48826886493341792</v>
      </c>
      <c r="J27" s="3">
        <v>0.51173113506658208</v>
      </c>
      <c r="K27">
        <v>32027</v>
      </c>
      <c r="L27">
        <v>32027</v>
      </c>
      <c r="M27" s="4">
        <v>247897</v>
      </c>
      <c r="N27" s="4">
        <v>247897</v>
      </c>
      <c r="O27" s="1">
        <v>7.7402597402597397</v>
      </c>
      <c r="P27" s="3">
        <v>8.8655144386293175E-5</v>
      </c>
      <c r="Q27" s="4">
        <v>326406350.17925012</v>
      </c>
      <c r="R27" s="4">
        <v>326406350.17925012</v>
      </c>
      <c r="S27" s="3">
        <v>0.31821898027314599</v>
      </c>
      <c r="T27" s="1">
        <v>0.56410901452923623</v>
      </c>
      <c r="U27" s="1">
        <v>6.6346060717824367</v>
      </c>
      <c r="V27" s="1">
        <v>8.8459134087370437</v>
      </c>
    </row>
    <row r="29" spans="1:22" x14ac:dyDescent="0.25">
      <c r="A29" t="s">
        <v>73</v>
      </c>
    </row>
    <row r="30" spans="1:22" x14ac:dyDescent="0.25">
      <c r="A30" t="s">
        <v>65</v>
      </c>
    </row>
    <row r="31" spans="1:22" ht="78.75" customHeight="1" x14ac:dyDescent="0.25">
      <c r="A31" s="5" t="s">
        <v>14</v>
      </c>
      <c r="B31" s="5" t="s">
        <v>15</v>
      </c>
      <c r="C31" s="5" t="s">
        <v>16</v>
      </c>
      <c r="D31" s="5" t="s">
        <v>17</v>
      </c>
      <c r="E31" s="5" t="s">
        <v>18</v>
      </c>
      <c r="F31" s="5" t="s">
        <v>19</v>
      </c>
      <c r="G31" s="5" t="s">
        <v>20</v>
      </c>
      <c r="H31" s="5" t="s">
        <v>21</v>
      </c>
      <c r="I31" s="5" t="s">
        <v>22</v>
      </c>
      <c r="J31" s="5" t="s">
        <v>23</v>
      </c>
      <c r="K31" s="5" t="s">
        <v>24</v>
      </c>
      <c r="L31" s="5" t="s">
        <v>25</v>
      </c>
      <c r="M31" s="5" t="s">
        <v>26</v>
      </c>
      <c r="N31" s="5" t="s">
        <v>27</v>
      </c>
      <c r="O31" s="5" t="s">
        <v>28</v>
      </c>
      <c r="P31" s="5" t="s">
        <v>29</v>
      </c>
      <c r="Q31" s="5" t="s">
        <v>30</v>
      </c>
      <c r="R31" s="5" t="s">
        <v>31</v>
      </c>
      <c r="S31" s="5" t="s">
        <v>11</v>
      </c>
      <c r="T31" s="5" t="s">
        <v>32</v>
      </c>
      <c r="U31" s="28" t="s">
        <v>33</v>
      </c>
      <c r="V31" s="28"/>
    </row>
    <row r="32" spans="1:22" ht="18" x14ac:dyDescent="0.25">
      <c r="A32" s="6" t="s">
        <v>34</v>
      </c>
      <c r="B32" s="6" t="s">
        <v>35</v>
      </c>
      <c r="C32" s="6" t="s">
        <v>36</v>
      </c>
      <c r="D32" s="6" t="s">
        <v>37</v>
      </c>
      <c r="E32" s="6" t="s">
        <v>38</v>
      </c>
      <c r="F32" s="6" t="s">
        <v>39</v>
      </c>
      <c r="G32" s="6" t="s">
        <v>40</v>
      </c>
      <c r="H32" s="6" t="s">
        <v>41</v>
      </c>
      <c r="I32" s="6" t="s">
        <v>42</v>
      </c>
      <c r="J32" s="6" t="s">
        <v>43</v>
      </c>
      <c r="K32" s="6" t="s">
        <v>44</v>
      </c>
      <c r="L32" s="6" t="s">
        <v>45</v>
      </c>
      <c r="M32" s="6" t="s">
        <v>46</v>
      </c>
      <c r="N32" s="6" t="s">
        <v>47</v>
      </c>
      <c r="O32" s="6" t="s">
        <v>48</v>
      </c>
      <c r="P32" s="6" t="s">
        <v>49</v>
      </c>
      <c r="Q32" s="6" t="s">
        <v>50</v>
      </c>
      <c r="R32" s="6" t="s">
        <v>51</v>
      </c>
      <c r="S32" s="6" t="s">
        <v>52</v>
      </c>
      <c r="T32" s="6" t="s">
        <v>53</v>
      </c>
      <c r="U32" s="7" t="s">
        <v>12</v>
      </c>
      <c r="V32" s="7" t="s">
        <v>13</v>
      </c>
    </row>
    <row r="33" spans="1:22" x14ac:dyDescent="0.25">
      <c r="A33">
        <v>1</v>
      </c>
      <c r="B33" s="8">
        <v>45</v>
      </c>
      <c r="C33" s="9" t="s">
        <v>1</v>
      </c>
      <c r="D33" s="12">
        <v>5</v>
      </c>
      <c r="E33" s="13">
        <f>[1]a!L$13</f>
        <v>0.5</v>
      </c>
      <c r="F33">
        <v>4498</v>
      </c>
      <c r="G33" s="4">
        <v>8</v>
      </c>
      <c r="H33" s="3">
        <v>1.7817371937639199E-3</v>
      </c>
      <c r="I33" s="3">
        <v>8.869179600886918E-3</v>
      </c>
      <c r="J33" s="3">
        <v>0.99113082039911304</v>
      </c>
      <c r="K33">
        <v>100000</v>
      </c>
      <c r="L33">
        <v>887</v>
      </c>
      <c r="M33" s="4">
        <v>497782.5</v>
      </c>
      <c r="N33" s="4">
        <v>4843373</v>
      </c>
      <c r="O33" s="1">
        <v>48.433729999999997</v>
      </c>
      <c r="P33" s="3">
        <v>9.7455845389070164E-6</v>
      </c>
      <c r="Q33" s="4">
        <v>209319686.76409543</v>
      </c>
      <c r="R33" s="4">
        <v>34532243645.421341</v>
      </c>
      <c r="S33" s="3">
        <v>3.4532243645421339</v>
      </c>
      <c r="T33" s="1">
        <v>1.8582853291521553</v>
      </c>
      <c r="U33" s="1">
        <v>44.791490754861769</v>
      </c>
      <c r="V33" s="1">
        <v>52.075969245138225</v>
      </c>
    </row>
    <row r="34" spans="1:22" x14ac:dyDescent="0.25">
      <c r="A34">
        <v>2</v>
      </c>
      <c r="B34" s="8">
        <v>50</v>
      </c>
      <c r="C34" s="9" t="s">
        <v>2</v>
      </c>
      <c r="D34" s="12">
        <v>5</v>
      </c>
      <c r="E34" s="13">
        <f>[1]a!M$13</f>
        <v>0.5</v>
      </c>
      <c r="F34">
        <v>3930</v>
      </c>
      <c r="G34" s="4">
        <v>12</v>
      </c>
      <c r="H34" s="3">
        <v>3.0627871362940277E-3</v>
      </c>
      <c r="I34" s="3">
        <v>1.5197568389057753E-2</v>
      </c>
      <c r="J34" s="3">
        <v>0.98480243161094227</v>
      </c>
      <c r="K34">
        <v>99113</v>
      </c>
      <c r="L34">
        <v>1506</v>
      </c>
      <c r="M34" s="4">
        <v>491800</v>
      </c>
      <c r="N34" s="4">
        <v>4345590.5</v>
      </c>
      <c r="O34" s="1">
        <v>43.844808450960016</v>
      </c>
      <c r="P34" s="3">
        <v>1.8954663505721464E-5</v>
      </c>
      <c r="Q34" s="4">
        <v>328184907.56981754</v>
      </c>
      <c r="R34" s="4">
        <v>34322923958.657242</v>
      </c>
      <c r="S34" s="3">
        <v>3.4940010778127228</v>
      </c>
      <c r="T34" s="1">
        <v>1.8692247264073742</v>
      </c>
      <c r="U34" s="1">
        <v>40.181127987201563</v>
      </c>
      <c r="V34" s="1">
        <v>47.50848891471847</v>
      </c>
    </row>
    <row r="35" spans="1:22" x14ac:dyDescent="0.25">
      <c r="A35">
        <v>3</v>
      </c>
      <c r="B35" s="10">
        <v>55</v>
      </c>
      <c r="C35" s="9" t="s">
        <v>3</v>
      </c>
      <c r="D35" s="12">
        <v>5</v>
      </c>
      <c r="E35" s="13">
        <f>[1]a!N$13</f>
        <v>0.5</v>
      </c>
      <c r="F35">
        <v>3230</v>
      </c>
      <c r="G35" s="4">
        <v>4</v>
      </c>
      <c r="H35" s="3">
        <v>1.2399256044637321E-3</v>
      </c>
      <c r="I35" s="3">
        <v>6.180469715698393E-3</v>
      </c>
      <c r="J35" s="3">
        <v>0.99381953028430159</v>
      </c>
      <c r="K35">
        <v>97607</v>
      </c>
      <c r="L35">
        <v>603</v>
      </c>
      <c r="M35" s="4">
        <v>486527.5</v>
      </c>
      <c r="N35" s="4">
        <v>3853790.5</v>
      </c>
      <c r="O35" s="1">
        <v>39.482726648703476</v>
      </c>
      <c r="P35" s="3">
        <v>9.4905307629662033E-6</v>
      </c>
      <c r="Q35" s="4">
        <v>125208245.29205972</v>
      </c>
      <c r="R35" s="4">
        <v>33994739051.087425</v>
      </c>
      <c r="S35" s="3">
        <v>3.5682048761571368</v>
      </c>
      <c r="T35" s="1">
        <v>1.8889692628936916</v>
      </c>
      <c r="U35" s="1">
        <v>35.78034689343184</v>
      </c>
      <c r="V35" s="1">
        <v>43.185106403975112</v>
      </c>
    </row>
    <row r="36" spans="1:22" x14ac:dyDescent="0.25">
      <c r="A36">
        <v>4</v>
      </c>
      <c r="B36" s="10">
        <v>60</v>
      </c>
      <c r="C36" s="9" t="s">
        <v>4</v>
      </c>
      <c r="D36" s="12">
        <v>5</v>
      </c>
      <c r="E36" s="13">
        <f>[1]a!O$13</f>
        <v>0.5</v>
      </c>
      <c r="F36">
        <v>2531</v>
      </c>
      <c r="G36" s="4">
        <v>6</v>
      </c>
      <c r="H36" s="3">
        <v>2.3762376237623762E-3</v>
      </c>
      <c r="I36" s="3">
        <v>1.1811023622047244E-2</v>
      </c>
      <c r="J36" s="3">
        <v>0.98818897637795278</v>
      </c>
      <c r="K36">
        <v>97004</v>
      </c>
      <c r="L36">
        <v>1146</v>
      </c>
      <c r="M36" s="4">
        <v>482155</v>
      </c>
      <c r="N36" s="4">
        <v>3367263</v>
      </c>
      <c r="O36" s="1">
        <v>34.712620098140285</v>
      </c>
      <c r="P36" s="3">
        <v>2.2975439651666702E-5</v>
      </c>
      <c r="Q36" s="4">
        <v>229730033.99966562</v>
      </c>
      <c r="R36" s="4">
        <v>33869530805.795364</v>
      </c>
      <c r="S36" s="3">
        <v>3.5993981948353491</v>
      </c>
      <c r="T36" s="1">
        <v>1.897207999887031</v>
      </c>
      <c r="U36" s="1">
        <v>30.994092418361703</v>
      </c>
      <c r="V36" s="1">
        <v>38.431147777918866</v>
      </c>
    </row>
    <row r="37" spans="1:22" x14ac:dyDescent="0.25">
      <c r="A37">
        <v>5</v>
      </c>
      <c r="B37" s="10">
        <v>65</v>
      </c>
      <c r="C37" s="9" t="s">
        <v>5</v>
      </c>
      <c r="D37" s="12">
        <v>5</v>
      </c>
      <c r="E37" s="13">
        <f>[1]a!P$13</f>
        <v>0.5</v>
      </c>
      <c r="F37">
        <v>1698</v>
      </c>
      <c r="G37" s="4">
        <v>7</v>
      </c>
      <c r="H37" s="3">
        <v>4.138338752586462E-3</v>
      </c>
      <c r="I37" s="3">
        <v>2.0479812755997664E-2</v>
      </c>
      <c r="J37" s="3">
        <v>0.97952018724400236</v>
      </c>
      <c r="K37">
        <v>95858</v>
      </c>
      <c r="L37">
        <v>1963</v>
      </c>
      <c r="M37" s="4">
        <v>474382.5</v>
      </c>
      <c r="N37" s="4">
        <v>2885108</v>
      </c>
      <c r="O37" s="1">
        <v>30.097727889169395</v>
      </c>
      <c r="P37" s="3">
        <v>5.8690433076292989E-5</v>
      </c>
      <c r="Q37" s="4">
        <v>428097303.46142459</v>
      </c>
      <c r="R37" s="4">
        <v>33639800771.7957</v>
      </c>
      <c r="S37" s="3">
        <v>3.6609743659964313</v>
      </c>
      <c r="T37" s="1">
        <v>1.9133672846571907</v>
      </c>
      <c r="U37" s="1">
        <v>26.347528011241302</v>
      </c>
      <c r="V37" s="1">
        <v>33.847927767097488</v>
      </c>
    </row>
    <row r="38" spans="1:22" x14ac:dyDescent="0.25">
      <c r="A38">
        <v>6</v>
      </c>
      <c r="B38" s="10">
        <v>70</v>
      </c>
      <c r="C38" s="9" t="s">
        <v>6</v>
      </c>
      <c r="D38" s="12">
        <v>5</v>
      </c>
      <c r="E38" s="13">
        <f>[1]a!Q$13</f>
        <v>0.5</v>
      </c>
      <c r="F38">
        <v>1038</v>
      </c>
      <c r="G38" s="4">
        <v>9</v>
      </c>
      <c r="H38" s="3">
        <v>8.7421078193297714E-3</v>
      </c>
      <c r="I38" s="3">
        <v>4.2775665399239535E-2</v>
      </c>
      <c r="J38" s="3">
        <v>0.95722433460076051</v>
      </c>
      <c r="K38">
        <v>93895</v>
      </c>
      <c r="L38">
        <v>4016</v>
      </c>
      <c r="M38" s="4">
        <v>459435</v>
      </c>
      <c r="N38" s="4">
        <v>2410725.5</v>
      </c>
      <c r="O38" s="1">
        <v>25.674695138186273</v>
      </c>
      <c r="P38" s="3">
        <v>1.9460982817914369E-4</v>
      </c>
      <c r="Q38" s="4">
        <v>1005648546.4763322</v>
      </c>
      <c r="R38" s="4">
        <v>33211703468.334274</v>
      </c>
      <c r="S38" s="3">
        <v>3.7670919342380667</v>
      </c>
      <c r="T38" s="1">
        <v>1.9408997743928116</v>
      </c>
      <c r="U38" s="1">
        <v>21.870531580376362</v>
      </c>
      <c r="V38" s="1">
        <v>29.478858695996184</v>
      </c>
    </row>
    <row r="39" spans="1:22" x14ac:dyDescent="0.25">
      <c r="A39">
        <v>7</v>
      </c>
      <c r="B39" s="10">
        <v>75</v>
      </c>
      <c r="C39" s="9" t="s">
        <v>7</v>
      </c>
      <c r="D39" s="12">
        <v>5</v>
      </c>
      <c r="E39" s="13">
        <f>[1]a!R$13</f>
        <v>0.5</v>
      </c>
      <c r="F39">
        <v>692</v>
      </c>
      <c r="G39" s="4">
        <v>5</v>
      </c>
      <c r="H39" s="3">
        <v>7.2727272727272727E-3</v>
      </c>
      <c r="I39" s="3">
        <v>3.5714285714285719E-2</v>
      </c>
      <c r="J39" s="3">
        <v>0.9642857142857143</v>
      </c>
      <c r="K39">
        <v>89879</v>
      </c>
      <c r="L39">
        <v>3210</v>
      </c>
      <c r="M39" s="4">
        <v>441370</v>
      </c>
      <c r="N39" s="4">
        <v>1951290.5</v>
      </c>
      <c r="O39" s="1">
        <v>21.71019370486988</v>
      </c>
      <c r="P39" s="3">
        <v>2.4599125364431495E-4</v>
      </c>
      <c r="Q39" s="4">
        <v>788657630.83417594</v>
      </c>
      <c r="R39" s="4">
        <v>32206054921.857941</v>
      </c>
      <c r="S39" s="3">
        <v>3.986768935678151</v>
      </c>
      <c r="T39" s="1">
        <v>1.9966894940571382</v>
      </c>
      <c r="U39" s="1">
        <v>17.79668229651789</v>
      </c>
      <c r="V39" s="1">
        <v>25.62370511322187</v>
      </c>
    </row>
    <row r="40" spans="1:22" x14ac:dyDescent="0.25">
      <c r="A40">
        <v>8</v>
      </c>
      <c r="B40" s="10">
        <v>80</v>
      </c>
      <c r="C40" s="9" t="s">
        <v>8</v>
      </c>
      <c r="D40" s="12">
        <v>5</v>
      </c>
      <c r="E40" s="13">
        <f>[1]a!S$13</f>
        <v>0.5</v>
      </c>
      <c r="F40">
        <v>572</v>
      </c>
      <c r="G40" s="4">
        <v>14</v>
      </c>
      <c r="H40" s="3">
        <v>2.5089605734767026E-2</v>
      </c>
      <c r="I40" s="3">
        <v>0.11804384485666106</v>
      </c>
      <c r="J40" s="3">
        <v>0.88195615514333892</v>
      </c>
      <c r="K40">
        <v>86669</v>
      </c>
      <c r="L40">
        <v>10231</v>
      </c>
      <c r="M40" s="4">
        <v>407767.5</v>
      </c>
      <c r="N40" s="4">
        <v>1509920.5</v>
      </c>
      <c r="O40" s="1">
        <v>17.421690569869273</v>
      </c>
      <c r="P40" s="3">
        <v>8.7782036718480271E-4</v>
      </c>
      <c r="Q40" s="4">
        <v>1887462981.7081406</v>
      </c>
      <c r="R40" s="4">
        <v>31417397291.023766</v>
      </c>
      <c r="S40" s="3">
        <v>4.182564362130031</v>
      </c>
      <c r="T40" s="1">
        <v>2.045131869129722</v>
      </c>
      <c r="U40" s="1">
        <v>13.41323210637502</v>
      </c>
      <c r="V40" s="1">
        <v>21.430149033363527</v>
      </c>
    </row>
    <row r="41" spans="1:22" x14ac:dyDescent="0.25">
      <c r="A41">
        <v>9</v>
      </c>
      <c r="B41" s="11">
        <v>85</v>
      </c>
      <c r="C41" s="9" t="s">
        <v>9</v>
      </c>
      <c r="D41" s="14">
        <v>12.327394784404854</v>
      </c>
      <c r="E41" s="13">
        <f>[1]a!T$13</f>
        <v>0.5</v>
      </c>
      <c r="F41">
        <v>570</v>
      </c>
      <c r="G41" s="4">
        <v>37</v>
      </c>
      <c r="H41" s="3">
        <v>6.9353327085285854E-2</v>
      </c>
      <c r="I41" s="3">
        <v>0.29552715654952078</v>
      </c>
      <c r="J41" s="3">
        <v>0.70447284345047922</v>
      </c>
      <c r="K41">
        <v>76438</v>
      </c>
      <c r="L41">
        <v>76438</v>
      </c>
      <c r="M41" s="4">
        <v>1102153</v>
      </c>
      <c r="N41" s="4">
        <v>1102153</v>
      </c>
      <c r="O41" s="1">
        <v>14.418918918918918</v>
      </c>
      <c r="P41" s="3">
        <v>1.1692652736863624E-4</v>
      </c>
      <c r="Q41" s="4">
        <v>29529934309.315624</v>
      </c>
      <c r="R41" s="4">
        <v>29529934309.315624</v>
      </c>
      <c r="S41" s="3">
        <v>5.0541002308760605</v>
      </c>
      <c r="T41" s="1">
        <v>2.2481326097176875</v>
      </c>
      <c r="U41" s="1">
        <v>10.012579003872251</v>
      </c>
      <c r="V41" s="1">
        <v>18.825258833965584</v>
      </c>
    </row>
    <row r="43" spans="1:22" x14ac:dyDescent="0.25">
      <c r="A43" t="s">
        <v>73</v>
      </c>
    </row>
    <row r="44" spans="1:22" x14ac:dyDescent="0.25">
      <c r="A44" t="s">
        <v>63</v>
      </c>
    </row>
    <row r="45" spans="1:22" ht="78.75" customHeight="1" x14ac:dyDescent="0.25">
      <c r="A45" s="5" t="s">
        <v>14</v>
      </c>
      <c r="B45" s="5" t="s">
        <v>15</v>
      </c>
      <c r="C45" s="5" t="s">
        <v>16</v>
      </c>
      <c r="D45" s="5" t="s">
        <v>17</v>
      </c>
      <c r="E45" s="5" t="s">
        <v>18</v>
      </c>
      <c r="F45" s="5" t="s">
        <v>19</v>
      </c>
      <c r="G45" s="5" t="s">
        <v>20</v>
      </c>
      <c r="H45" s="5" t="s">
        <v>21</v>
      </c>
      <c r="I45" s="5" t="s">
        <v>22</v>
      </c>
      <c r="J45" s="5" t="s">
        <v>23</v>
      </c>
      <c r="K45" s="5" t="s">
        <v>24</v>
      </c>
      <c r="L45" s="5" t="s">
        <v>25</v>
      </c>
      <c r="M45" s="5" t="s">
        <v>26</v>
      </c>
      <c r="N45" s="5" t="s">
        <v>27</v>
      </c>
      <c r="O45" s="5" t="s">
        <v>28</v>
      </c>
      <c r="P45" s="5" t="s">
        <v>29</v>
      </c>
      <c r="Q45" s="5" t="s">
        <v>30</v>
      </c>
      <c r="R45" s="5" t="s">
        <v>31</v>
      </c>
      <c r="S45" s="5" t="s">
        <v>11</v>
      </c>
      <c r="T45" s="5" t="s">
        <v>32</v>
      </c>
      <c r="U45" s="28" t="s">
        <v>33</v>
      </c>
      <c r="V45" s="28"/>
    </row>
    <row r="46" spans="1:22" ht="18" x14ac:dyDescent="0.25">
      <c r="A46" s="6" t="s">
        <v>34</v>
      </c>
      <c r="B46" s="6" t="s">
        <v>35</v>
      </c>
      <c r="C46" s="6" t="s">
        <v>36</v>
      </c>
      <c r="D46" s="6" t="s">
        <v>37</v>
      </c>
      <c r="E46" s="6" t="s">
        <v>38</v>
      </c>
      <c r="F46" s="6" t="s">
        <v>39</v>
      </c>
      <c r="G46" s="6" t="s">
        <v>40</v>
      </c>
      <c r="H46" s="6" t="s">
        <v>41</v>
      </c>
      <c r="I46" s="6" t="s">
        <v>42</v>
      </c>
      <c r="J46" s="6" t="s">
        <v>43</v>
      </c>
      <c r="K46" s="6" t="s">
        <v>44</v>
      </c>
      <c r="L46" s="6" t="s">
        <v>45</v>
      </c>
      <c r="M46" s="6" t="s">
        <v>46</v>
      </c>
      <c r="N46" s="6" t="s">
        <v>47</v>
      </c>
      <c r="O46" s="6" t="s">
        <v>48</v>
      </c>
      <c r="P46" s="6" t="s">
        <v>49</v>
      </c>
      <c r="Q46" s="6" t="s">
        <v>50</v>
      </c>
      <c r="R46" s="6" t="s">
        <v>51</v>
      </c>
      <c r="S46" s="6" t="s">
        <v>52</v>
      </c>
      <c r="T46" s="6" t="s">
        <v>53</v>
      </c>
      <c r="U46" s="7" t="s">
        <v>12</v>
      </c>
      <c r="V46" s="7" t="s">
        <v>13</v>
      </c>
    </row>
    <row r="47" spans="1:22" x14ac:dyDescent="0.25">
      <c r="A47">
        <v>1</v>
      </c>
      <c r="B47" s="8">
        <v>45</v>
      </c>
      <c r="C47" s="9" t="s">
        <v>1</v>
      </c>
      <c r="D47" s="12">
        <v>5</v>
      </c>
      <c r="E47" s="13">
        <f>[1]a!L$13</f>
        <v>0.5</v>
      </c>
      <c r="F47">
        <v>2782</v>
      </c>
      <c r="G47" s="4">
        <v>17</v>
      </c>
      <c r="H47" s="3">
        <v>6.1096136567834677E-3</v>
      </c>
      <c r="I47" s="3">
        <v>3.0088495575221239E-2</v>
      </c>
      <c r="J47" s="3">
        <v>0.9699115044247788</v>
      </c>
      <c r="K47">
        <v>100000</v>
      </c>
      <c r="L47">
        <v>3009</v>
      </c>
      <c r="M47" s="4">
        <v>492477.5</v>
      </c>
      <c r="N47" s="4">
        <v>3836861.5</v>
      </c>
      <c r="O47" s="1">
        <v>38.368614999999998</v>
      </c>
      <c r="P47" s="3">
        <v>5.165164249423209E-5</v>
      </c>
      <c r="Q47" s="4">
        <v>706399653.25056195</v>
      </c>
      <c r="R47" s="4">
        <v>4011514950.4572916</v>
      </c>
      <c r="S47" s="3">
        <v>0.40115149504572917</v>
      </c>
      <c r="T47" s="1">
        <v>0.63336521458454698</v>
      </c>
      <c r="U47" s="1">
        <v>37.127219179414283</v>
      </c>
      <c r="V47" s="1">
        <v>39.610010820585714</v>
      </c>
    </row>
    <row r="48" spans="1:22" x14ac:dyDescent="0.25">
      <c r="A48">
        <v>2</v>
      </c>
      <c r="B48" s="8">
        <v>50</v>
      </c>
      <c r="C48" s="9" t="s">
        <v>2</v>
      </c>
      <c r="D48" s="12">
        <v>5</v>
      </c>
      <c r="E48" s="13">
        <f>[1]a!M$13</f>
        <v>0.5</v>
      </c>
      <c r="F48">
        <v>3704</v>
      </c>
      <c r="G48" s="4">
        <v>28</v>
      </c>
      <c r="H48" s="3">
        <v>7.5593952483801298E-3</v>
      </c>
      <c r="I48" s="3">
        <v>3.709591944886062E-2</v>
      </c>
      <c r="J48" s="3">
        <v>0.96290408055113941</v>
      </c>
      <c r="K48">
        <v>96991</v>
      </c>
      <c r="L48">
        <v>3598</v>
      </c>
      <c r="M48" s="4">
        <v>475960</v>
      </c>
      <c r="N48" s="4">
        <v>3344384</v>
      </c>
      <c r="O48" s="1">
        <v>34.481384870761204</v>
      </c>
      <c r="P48" s="3">
        <v>4.7323545587048576E-5</v>
      </c>
      <c r="Q48" s="4">
        <v>491098833.89117974</v>
      </c>
      <c r="R48" s="4">
        <v>3305115297.2067299</v>
      </c>
      <c r="S48" s="3">
        <v>0.35133687989592316</v>
      </c>
      <c r="T48" s="1">
        <v>0.59273677116906043</v>
      </c>
      <c r="U48" s="1">
        <v>33.319620799269842</v>
      </c>
      <c r="V48" s="1">
        <v>35.643148942252566</v>
      </c>
    </row>
    <row r="49" spans="1:22" x14ac:dyDescent="0.25">
      <c r="A49">
        <v>3</v>
      </c>
      <c r="B49" s="10">
        <v>55</v>
      </c>
      <c r="C49" s="9" t="s">
        <v>3</v>
      </c>
      <c r="D49" s="12">
        <v>5</v>
      </c>
      <c r="E49" s="13">
        <f>[1]a!N$13</f>
        <v>0.5</v>
      </c>
      <c r="F49">
        <v>4281</v>
      </c>
      <c r="G49" s="4">
        <v>34</v>
      </c>
      <c r="H49" s="3">
        <v>7.9420696099042273E-3</v>
      </c>
      <c r="I49" s="3">
        <v>3.8937242327072831E-2</v>
      </c>
      <c r="J49" s="3">
        <v>0.96106275767292715</v>
      </c>
      <c r="K49">
        <v>93393</v>
      </c>
      <c r="L49">
        <v>3636</v>
      </c>
      <c r="M49" s="4">
        <v>457875</v>
      </c>
      <c r="N49" s="4">
        <v>2868424</v>
      </c>
      <c r="O49" s="1">
        <v>30.713479596971936</v>
      </c>
      <c r="P49" s="3">
        <v>4.2855168904071958E-5</v>
      </c>
      <c r="Q49" s="4">
        <v>322134442.35856766</v>
      </c>
      <c r="R49" s="4">
        <v>2814016463.3155503</v>
      </c>
      <c r="S49" s="3">
        <v>0.3226249732817783</v>
      </c>
      <c r="T49" s="1">
        <v>0.5680008567614826</v>
      </c>
      <c r="U49" s="1">
        <v>29.600197917719431</v>
      </c>
      <c r="V49" s="1">
        <v>31.826761276224442</v>
      </c>
    </row>
    <row r="50" spans="1:22" x14ac:dyDescent="0.25">
      <c r="A50">
        <v>4</v>
      </c>
      <c r="B50" s="10">
        <v>60</v>
      </c>
      <c r="C50" s="9" t="s">
        <v>4</v>
      </c>
      <c r="D50" s="12">
        <v>5</v>
      </c>
      <c r="E50" s="13">
        <f>[1]a!O$13</f>
        <v>0.5</v>
      </c>
      <c r="F50">
        <v>4682</v>
      </c>
      <c r="G50" s="4">
        <v>56</v>
      </c>
      <c r="H50" s="3">
        <v>1.1960700555318241E-2</v>
      </c>
      <c r="I50" s="3">
        <v>5.8067192036499383E-2</v>
      </c>
      <c r="J50" s="3">
        <v>0.94193280796350065</v>
      </c>
      <c r="K50">
        <v>89757</v>
      </c>
      <c r="L50">
        <v>5212</v>
      </c>
      <c r="M50" s="4">
        <v>435755</v>
      </c>
      <c r="N50" s="4">
        <v>2410549</v>
      </c>
      <c r="O50" s="1">
        <v>26.856390030861103</v>
      </c>
      <c r="P50" s="3">
        <v>5.6714426841036596E-5</v>
      </c>
      <c r="Q50" s="4">
        <v>305503960.28641731</v>
      </c>
      <c r="R50" s="4">
        <v>2491882020.9569826</v>
      </c>
      <c r="S50" s="3">
        <v>0.30930776273890126</v>
      </c>
      <c r="T50" s="1">
        <v>0.55615444144491133</v>
      </c>
      <c r="U50" s="1">
        <v>25.766327325629078</v>
      </c>
      <c r="V50" s="1">
        <v>27.946452736093129</v>
      </c>
    </row>
    <row r="51" spans="1:22" x14ac:dyDescent="0.25">
      <c r="A51">
        <v>5</v>
      </c>
      <c r="B51" s="10">
        <v>65</v>
      </c>
      <c r="C51" s="9" t="s">
        <v>5</v>
      </c>
      <c r="D51" s="12">
        <v>5</v>
      </c>
      <c r="E51" s="13">
        <f>[1]a!P$13</f>
        <v>0.5</v>
      </c>
      <c r="F51">
        <v>4485</v>
      </c>
      <c r="G51" s="4">
        <v>66</v>
      </c>
      <c r="H51" s="3">
        <v>1.471571906354515E-2</v>
      </c>
      <c r="I51" s="3">
        <v>7.0967741935483886E-2</v>
      </c>
      <c r="J51" s="3">
        <v>0.92903225806451606</v>
      </c>
      <c r="K51">
        <v>84545</v>
      </c>
      <c r="L51">
        <v>6000</v>
      </c>
      <c r="M51" s="4">
        <v>407725</v>
      </c>
      <c r="N51" s="4">
        <v>1974794</v>
      </c>
      <c r="O51" s="1">
        <v>23.35790407475309</v>
      </c>
      <c r="P51" s="3">
        <v>7.0893894129099415E-5</v>
      </c>
      <c r="Q51" s="4">
        <v>255425816.18951485</v>
      </c>
      <c r="R51" s="4">
        <v>2186378060.6705651</v>
      </c>
      <c r="S51" s="3">
        <v>0.305878818368022</v>
      </c>
      <c r="T51" s="1">
        <v>0.55306312331235929</v>
      </c>
      <c r="U51" s="1">
        <v>22.273900353060867</v>
      </c>
      <c r="V51" s="1">
        <v>24.441907796445314</v>
      </c>
    </row>
    <row r="52" spans="1:22" x14ac:dyDescent="0.25">
      <c r="A52">
        <v>6</v>
      </c>
      <c r="B52" s="10">
        <v>70</v>
      </c>
      <c r="C52" s="9" t="s">
        <v>6</v>
      </c>
      <c r="D52" s="12">
        <v>5</v>
      </c>
      <c r="E52" s="13">
        <f>[1]a!Q$13</f>
        <v>0.5</v>
      </c>
      <c r="F52">
        <v>3738</v>
      </c>
      <c r="G52" s="4">
        <v>69</v>
      </c>
      <c r="H52" s="3">
        <v>1.8456600240738263E-2</v>
      </c>
      <c r="I52" s="3">
        <v>8.8212733316287387E-2</v>
      </c>
      <c r="J52" s="3">
        <v>0.91178726668371257</v>
      </c>
      <c r="K52">
        <v>78545</v>
      </c>
      <c r="L52">
        <v>6929</v>
      </c>
      <c r="M52" s="4">
        <v>375402.5</v>
      </c>
      <c r="N52" s="4">
        <v>1567069</v>
      </c>
      <c r="O52" s="1">
        <v>19.951225412184098</v>
      </c>
      <c r="P52" s="3">
        <v>1.0282695857473401E-4</v>
      </c>
      <c r="Q52" s="4">
        <v>232387573.86388782</v>
      </c>
      <c r="R52" s="4">
        <v>1930952244.4810505</v>
      </c>
      <c r="S52" s="3">
        <v>0.31299287046787005</v>
      </c>
      <c r="T52" s="1">
        <v>0.55945765743965825</v>
      </c>
      <c r="U52" s="1">
        <v>18.854688403602367</v>
      </c>
      <c r="V52" s="1">
        <v>21.047762420765828</v>
      </c>
    </row>
    <row r="53" spans="1:22" x14ac:dyDescent="0.25">
      <c r="A53">
        <v>7</v>
      </c>
      <c r="B53" s="10">
        <v>75</v>
      </c>
      <c r="C53" s="9" t="s">
        <v>7</v>
      </c>
      <c r="D53" s="12">
        <v>5</v>
      </c>
      <c r="E53" s="13">
        <f>[1]a!R$13</f>
        <v>0.5</v>
      </c>
      <c r="F53">
        <v>3144</v>
      </c>
      <c r="G53" s="4">
        <v>82</v>
      </c>
      <c r="H53" s="3">
        <v>2.6081424936386769E-2</v>
      </c>
      <c r="I53" s="3">
        <v>0.1224246043595103</v>
      </c>
      <c r="J53" s="3">
        <v>0.8775753956404897</v>
      </c>
      <c r="K53">
        <v>71616</v>
      </c>
      <c r="L53">
        <v>8768</v>
      </c>
      <c r="M53" s="4">
        <v>336160</v>
      </c>
      <c r="N53" s="4">
        <v>1191666.5</v>
      </c>
      <c r="O53" s="1">
        <v>16.639668509830205</v>
      </c>
      <c r="P53" s="3">
        <v>1.6040134459081466E-4</v>
      </c>
      <c r="Q53" s="4">
        <v>213571736.58661366</v>
      </c>
      <c r="R53" s="4">
        <v>1698564670.6171627</v>
      </c>
      <c r="S53" s="3">
        <v>0.33117837106202258</v>
      </c>
      <c r="T53" s="1">
        <v>0.57548099105185269</v>
      </c>
      <c r="U53" s="1">
        <v>15.511725767368574</v>
      </c>
      <c r="V53" s="1">
        <v>17.767611252291836</v>
      </c>
    </row>
    <row r="54" spans="1:22" x14ac:dyDescent="0.25">
      <c r="A54">
        <v>8</v>
      </c>
      <c r="B54" s="10">
        <v>80</v>
      </c>
      <c r="C54" s="9" t="s">
        <v>8</v>
      </c>
      <c r="D54" s="12">
        <v>5</v>
      </c>
      <c r="E54" s="13">
        <f>[1]a!S$13</f>
        <v>0.5</v>
      </c>
      <c r="F54">
        <v>2526</v>
      </c>
      <c r="G54" s="4">
        <v>109</v>
      </c>
      <c r="H54" s="3">
        <v>4.3142687512368889E-2</v>
      </c>
      <c r="I54" s="3">
        <v>0.19471239728474454</v>
      </c>
      <c r="J54" s="3">
        <v>0.80528760271525546</v>
      </c>
      <c r="K54">
        <v>62848</v>
      </c>
      <c r="L54">
        <v>12237</v>
      </c>
      <c r="M54" s="4">
        <v>283647.5</v>
      </c>
      <c r="N54" s="4">
        <v>855506.5</v>
      </c>
      <c r="O54" s="1">
        <v>13.612310654276985</v>
      </c>
      <c r="P54" s="3">
        <v>2.8009910616000778E-4</v>
      </c>
      <c r="Q54" s="4">
        <v>210667052.96440449</v>
      </c>
      <c r="R54" s="4">
        <v>1484992934.030549</v>
      </c>
      <c r="S54" s="3">
        <v>0.37595984651922176</v>
      </c>
      <c r="T54" s="1">
        <v>0.61315564624263375</v>
      </c>
      <c r="U54" s="1">
        <v>12.410525587641423</v>
      </c>
      <c r="V54" s="1">
        <v>14.814095720912547</v>
      </c>
    </row>
    <row r="55" spans="1:22" x14ac:dyDescent="0.25">
      <c r="A55">
        <v>9</v>
      </c>
      <c r="B55" s="11">
        <v>85</v>
      </c>
      <c r="C55" s="9" t="s">
        <v>9</v>
      </c>
      <c r="D55" s="14">
        <v>12.327394784404854</v>
      </c>
      <c r="E55" s="13">
        <f>[1]a!T$13</f>
        <v>0.5</v>
      </c>
      <c r="F55">
        <v>2531</v>
      </c>
      <c r="G55" s="4">
        <v>224</v>
      </c>
      <c r="H55" s="3">
        <v>8.8502568154879488E-2</v>
      </c>
      <c r="I55" s="3">
        <v>0.36234228405046909</v>
      </c>
      <c r="J55" s="3">
        <v>0.63765771594953091</v>
      </c>
      <c r="K55">
        <v>50611</v>
      </c>
      <c r="L55">
        <v>50611</v>
      </c>
      <c r="M55" s="4">
        <v>571859</v>
      </c>
      <c r="N55" s="4">
        <v>571859</v>
      </c>
      <c r="O55" s="1">
        <v>11.299107142857144</v>
      </c>
      <c r="P55" s="3">
        <v>3.0522082324960424E-5</v>
      </c>
      <c r="Q55" s="4">
        <v>1274325881.0661445</v>
      </c>
      <c r="R55" s="4">
        <v>1274325881.0661445</v>
      </c>
      <c r="S55" s="3">
        <v>0.49749722966805965</v>
      </c>
      <c r="T55" s="1">
        <v>0.70533483514431616</v>
      </c>
      <c r="U55" s="1">
        <v>9.9166508659742849</v>
      </c>
      <c r="V55" s="1">
        <v>12.681563419740003</v>
      </c>
    </row>
    <row r="59" spans="1:22" ht="15.75" x14ac:dyDescent="0.25">
      <c r="A59" s="17" t="s">
        <v>118</v>
      </c>
    </row>
  </sheetData>
  <mergeCells count="4">
    <mergeCell ref="U3:V3"/>
    <mergeCell ref="U17:V17"/>
    <mergeCell ref="U31:V31"/>
    <mergeCell ref="U45:V45"/>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7"/>
  <dimension ref="A1:V87"/>
  <sheetViews>
    <sheetView workbookViewId="0"/>
  </sheetViews>
  <sheetFormatPr defaultRowHeight="15" x14ac:dyDescent="0.25"/>
  <cols>
    <col min="17" max="18" width="11.875" customWidth="1"/>
  </cols>
  <sheetData>
    <row r="1" spans="1:22" x14ac:dyDescent="0.25">
      <c r="A1" t="s">
        <v>72</v>
      </c>
    </row>
    <row r="2" spans="1:22" x14ac:dyDescent="0.25">
      <c r="A2" t="s">
        <v>58</v>
      </c>
    </row>
    <row r="3" spans="1:22" ht="78.75" customHeight="1" x14ac:dyDescent="0.25">
      <c r="A3" s="5" t="s">
        <v>14</v>
      </c>
      <c r="B3" s="5" t="s">
        <v>15</v>
      </c>
      <c r="C3" s="5" t="s">
        <v>16</v>
      </c>
      <c r="D3" s="5" t="s">
        <v>17</v>
      </c>
      <c r="E3" s="5" t="s">
        <v>18</v>
      </c>
      <c r="F3" s="5" t="s">
        <v>19</v>
      </c>
      <c r="G3" s="5" t="s">
        <v>20</v>
      </c>
      <c r="H3" s="5" t="s">
        <v>21</v>
      </c>
      <c r="I3" s="5" t="s">
        <v>22</v>
      </c>
      <c r="J3" s="5" t="s">
        <v>23</v>
      </c>
      <c r="K3" s="5" t="s">
        <v>24</v>
      </c>
      <c r="L3" s="5" t="s">
        <v>25</v>
      </c>
      <c r="M3" s="5" t="s">
        <v>26</v>
      </c>
      <c r="N3" s="5" t="s">
        <v>27</v>
      </c>
      <c r="O3" s="5" t="s">
        <v>28</v>
      </c>
      <c r="P3" s="5" t="s">
        <v>29</v>
      </c>
      <c r="Q3" s="5" t="s">
        <v>30</v>
      </c>
      <c r="R3" s="5" t="s">
        <v>31</v>
      </c>
      <c r="S3" s="5" t="s">
        <v>11</v>
      </c>
      <c r="T3" s="5" t="s">
        <v>32</v>
      </c>
      <c r="U3" s="28" t="s">
        <v>33</v>
      </c>
      <c r="V3" s="28"/>
    </row>
    <row r="4" spans="1:22" ht="18" x14ac:dyDescent="0.25">
      <c r="A4" s="6" t="s">
        <v>34</v>
      </c>
      <c r="B4" s="6" t="s">
        <v>35</v>
      </c>
      <c r="C4" s="6" t="s">
        <v>36</v>
      </c>
      <c r="D4" s="6" t="s">
        <v>37</v>
      </c>
      <c r="E4" s="6" t="s">
        <v>38</v>
      </c>
      <c r="F4" s="6" t="s">
        <v>39</v>
      </c>
      <c r="G4" s="6" t="s">
        <v>40</v>
      </c>
      <c r="H4" s="6" t="s">
        <v>41</v>
      </c>
      <c r="I4" s="6" t="s">
        <v>42</v>
      </c>
      <c r="J4" s="6" t="s">
        <v>43</v>
      </c>
      <c r="K4" s="6" t="s">
        <v>44</v>
      </c>
      <c r="L4" s="6" t="s">
        <v>45</v>
      </c>
      <c r="M4" s="6" t="s">
        <v>46</v>
      </c>
      <c r="N4" s="6" t="s">
        <v>47</v>
      </c>
      <c r="O4" s="6" t="s">
        <v>48</v>
      </c>
      <c r="P4" s="6" t="s">
        <v>49</v>
      </c>
      <c r="Q4" s="6" t="s">
        <v>50</v>
      </c>
      <c r="R4" s="6" t="s">
        <v>51</v>
      </c>
      <c r="S4" s="6" t="s">
        <v>52</v>
      </c>
      <c r="T4" s="6" t="s">
        <v>53</v>
      </c>
      <c r="U4" s="7" t="s">
        <v>12</v>
      </c>
      <c r="V4" s="7" t="s">
        <v>13</v>
      </c>
    </row>
    <row r="5" spans="1:22" x14ac:dyDescent="0.25">
      <c r="A5">
        <v>1</v>
      </c>
      <c r="B5" s="8">
        <v>45</v>
      </c>
      <c r="C5" s="9" t="s">
        <v>1</v>
      </c>
      <c r="D5" s="12">
        <v>5</v>
      </c>
      <c r="E5" s="13">
        <f>[1]a!L$13</f>
        <v>0.5</v>
      </c>
      <c r="F5">
        <v>1666</v>
      </c>
      <c r="G5" s="4">
        <v>7</v>
      </c>
      <c r="H5" s="3">
        <v>4.2004200420042003E-3</v>
      </c>
      <c r="I5" s="3">
        <v>2.0783847980997628E-2</v>
      </c>
      <c r="J5" s="3">
        <v>0.97921615201900236</v>
      </c>
      <c r="K5">
        <v>100000</v>
      </c>
      <c r="L5">
        <v>2078</v>
      </c>
      <c r="M5" s="4">
        <v>494805</v>
      </c>
      <c r="N5" s="4">
        <v>3693988</v>
      </c>
      <c r="O5" s="1">
        <v>36.939880000000002</v>
      </c>
      <c r="P5" s="3">
        <v>6.0427196092934712E-5</v>
      </c>
      <c r="Q5" s="4">
        <v>747472383.70820832</v>
      </c>
      <c r="R5" s="4">
        <v>11614959725.712143</v>
      </c>
      <c r="S5" s="3">
        <v>1.1614959725712144</v>
      </c>
      <c r="T5" s="1">
        <v>1.0777272254941017</v>
      </c>
      <c r="U5" s="1">
        <v>34.827534638031565</v>
      </c>
      <c r="V5" s="1">
        <v>39.052225361968439</v>
      </c>
    </row>
    <row r="6" spans="1:22" x14ac:dyDescent="0.25">
      <c r="A6">
        <v>2</v>
      </c>
      <c r="B6" s="8">
        <v>50</v>
      </c>
      <c r="C6" s="9" t="s">
        <v>2</v>
      </c>
      <c r="D6" s="12">
        <v>5</v>
      </c>
      <c r="E6" s="13">
        <f>[1]a!M$13</f>
        <v>0.5</v>
      </c>
      <c r="F6">
        <v>2000</v>
      </c>
      <c r="G6" s="4">
        <v>17</v>
      </c>
      <c r="H6" s="3">
        <v>8.502125531382845E-3</v>
      </c>
      <c r="I6" s="3">
        <v>4.1625857002938298E-2</v>
      </c>
      <c r="J6" s="3">
        <v>0.9583741429970617</v>
      </c>
      <c r="K6">
        <v>97922</v>
      </c>
      <c r="L6">
        <v>4076</v>
      </c>
      <c r="M6" s="4">
        <v>479420</v>
      </c>
      <c r="N6" s="4">
        <v>3199183</v>
      </c>
      <c r="O6" s="1">
        <v>32.670727722064498</v>
      </c>
      <c r="P6" s="3">
        <v>9.7681550028670995E-5</v>
      </c>
      <c r="Q6" s="4">
        <v>928268645.02936292</v>
      </c>
      <c r="R6" s="4">
        <v>10867487342.003935</v>
      </c>
      <c r="S6" s="3">
        <v>1.1333618578418447</v>
      </c>
      <c r="T6" s="1">
        <v>1.0645946918155496</v>
      </c>
      <c r="U6" s="1">
        <v>30.584122126106021</v>
      </c>
      <c r="V6" s="1">
        <v>34.757333318022972</v>
      </c>
    </row>
    <row r="7" spans="1:22" x14ac:dyDescent="0.25">
      <c r="A7">
        <v>3</v>
      </c>
      <c r="B7" s="10">
        <v>55</v>
      </c>
      <c r="C7" s="9" t="s">
        <v>3</v>
      </c>
      <c r="D7" s="12">
        <v>5</v>
      </c>
      <c r="E7" s="13">
        <f>[1]a!N$13</f>
        <v>0.5</v>
      </c>
      <c r="F7">
        <v>2130</v>
      </c>
      <c r="G7" s="4">
        <v>23</v>
      </c>
      <c r="H7" s="3">
        <v>1.0795587890166627E-2</v>
      </c>
      <c r="I7" s="3">
        <v>5.2559414990859227E-2</v>
      </c>
      <c r="J7" s="3">
        <v>0.94744058500914075</v>
      </c>
      <c r="K7">
        <v>93846</v>
      </c>
      <c r="L7">
        <v>4932</v>
      </c>
      <c r="M7" s="4">
        <v>456900</v>
      </c>
      <c r="N7" s="4">
        <v>2719763</v>
      </c>
      <c r="O7" s="1">
        <v>28.981128657587963</v>
      </c>
      <c r="P7" s="3">
        <v>1.1379552762037902E-4</v>
      </c>
      <c r="Q7" s="4">
        <v>782926413.81962681</v>
      </c>
      <c r="R7" s="4">
        <v>9939218696.9745712</v>
      </c>
      <c r="S7" s="3">
        <v>1.1285497629044823</v>
      </c>
      <c r="T7" s="1">
        <v>1.0623322281209784</v>
      </c>
      <c r="U7" s="1">
        <v>26.898957490470845</v>
      </c>
      <c r="V7" s="1">
        <v>31.06329982470508</v>
      </c>
    </row>
    <row r="8" spans="1:22" x14ac:dyDescent="0.25">
      <c r="A8">
        <v>4</v>
      </c>
      <c r="B8" s="10">
        <v>60</v>
      </c>
      <c r="C8" s="9" t="s">
        <v>4</v>
      </c>
      <c r="D8" s="12">
        <v>5</v>
      </c>
      <c r="E8" s="13">
        <f>[1]a!O$13</f>
        <v>0.5</v>
      </c>
      <c r="F8">
        <v>1939</v>
      </c>
      <c r="G8" s="4">
        <v>24</v>
      </c>
      <c r="H8" s="3">
        <v>1.2377514182568335E-2</v>
      </c>
      <c r="I8" s="3">
        <v>6.0030015007503761E-2</v>
      </c>
      <c r="J8" s="3">
        <v>0.93996998499249629</v>
      </c>
      <c r="K8">
        <v>88914</v>
      </c>
      <c r="L8">
        <v>5338</v>
      </c>
      <c r="M8" s="4">
        <v>431225</v>
      </c>
      <c r="N8" s="4">
        <v>2262863</v>
      </c>
      <c r="O8" s="1">
        <v>25.450019119598714</v>
      </c>
      <c r="P8" s="3">
        <v>1.411365990637885E-4</v>
      </c>
      <c r="Q8" s="4">
        <v>665155492.75212622</v>
      </c>
      <c r="R8" s="4">
        <v>9156292283.1549454</v>
      </c>
      <c r="S8" s="3">
        <v>1.1581887729993503</v>
      </c>
      <c r="T8" s="1">
        <v>1.0761917919215656</v>
      </c>
      <c r="U8" s="1">
        <v>23.340683207432445</v>
      </c>
      <c r="V8" s="1">
        <v>27.559355031764984</v>
      </c>
    </row>
    <row r="9" spans="1:22" x14ac:dyDescent="0.25">
      <c r="A9">
        <v>5</v>
      </c>
      <c r="B9" s="10">
        <v>65</v>
      </c>
      <c r="C9" s="9" t="s">
        <v>5</v>
      </c>
      <c r="D9" s="12">
        <v>5</v>
      </c>
      <c r="E9" s="13">
        <f>[1]a!P$13</f>
        <v>0.5</v>
      </c>
      <c r="F9">
        <v>1542</v>
      </c>
      <c r="G9" s="4">
        <v>23</v>
      </c>
      <c r="H9" s="3">
        <v>1.4920531949399934E-2</v>
      </c>
      <c r="I9" s="3">
        <v>7.1919949968730454E-2</v>
      </c>
      <c r="J9" s="3">
        <v>0.92808005003126959</v>
      </c>
      <c r="K9">
        <v>83576</v>
      </c>
      <c r="L9">
        <v>6011</v>
      </c>
      <c r="M9" s="4">
        <v>402852.5</v>
      </c>
      <c r="N9" s="4">
        <v>1831638</v>
      </c>
      <c r="O9" s="1">
        <v>21.915837082416004</v>
      </c>
      <c r="P9" s="3">
        <v>2.0871629382497109E-4</v>
      </c>
      <c r="Q9" s="4">
        <v>638062653.89651012</v>
      </c>
      <c r="R9" s="4">
        <v>8491136790.4028187</v>
      </c>
      <c r="S9" s="3">
        <v>1.2156335398208735</v>
      </c>
      <c r="T9" s="1">
        <v>1.1025577262986612</v>
      </c>
      <c r="U9" s="1">
        <v>19.754823938870629</v>
      </c>
      <c r="V9" s="1">
        <v>24.07685022596138</v>
      </c>
    </row>
    <row r="10" spans="1:22" x14ac:dyDescent="0.25">
      <c r="A10">
        <v>6</v>
      </c>
      <c r="B10" s="10">
        <v>70</v>
      </c>
      <c r="C10" s="9" t="s">
        <v>6</v>
      </c>
      <c r="D10" s="12">
        <v>5</v>
      </c>
      <c r="E10" s="13">
        <f>[1]a!Q$13</f>
        <v>0.5</v>
      </c>
      <c r="F10">
        <v>1037</v>
      </c>
      <c r="G10" s="4">
        <v>22</v>
      </c>
      <c r="H10" s="3">
        <v>2.1215043394406944E-2</v>
      </c>
      <c r="I10" s="3">
        <v>0.10073260073260074</v>
      </c>
      <c r="J10" s="3">
        <v>0.89926739926739929</v>
      </c>
      <c r="K10">
        <v>77565</v>
      </c>
      <c r="L10">
        <v>7813</v>
      </c>
      <c r="M10" s="4">
        <v>368292.5</v>
      </c>
      <c r="N10" s="4">
        <v>1428785.5</v>
      </c>
      <c r="O10" s="1">
        <v>18.420492490169536</v>
      </c>
      <c r="P10" s="3">
        <v>4.1476897381981318E-4</v>
      </c>
      <c r="Q10" s="4">
        <v>782112301.25712907</v>
      </c>
      <c r="R10" s="4">
        <v>7853074136.5063086</v>
      </c>
      <c r="S10" s="3">
        <v>1.3052932847946512</v>
      </c>
      <c r="T10" s="1">
        <v>1.1424943259354294</v>
      </c>
      <c r="U10" s="1">
        <v>16.181203611336095</v>
      </c>
      <c r="V10" s="1">
        <v>20.659781369002978</v>
      </c>
    </row>
    <row r="11" spans="1:22" x14ac:dyDescent="0.25">
      <c r="A11">
        <v>7</v>
      </c>
      <c r="B11" s="10">
        <v>75</v>
      </c>
      <c r="C11" s="9" t="s">
        <v>7</v>
      </c>
      <c r="D11" s="12">
        <v>5</v>
      </c>
      <c r="E11" s="13">
        <f>[1]a!R$13</f>
        <v>0.5</v>
      </c>
      <c r="F11">
        <v>696</v>
      </c>
      <c r="G11" s="4">
        <v>22</v>
      </c>
      <c r="H11" s="3">
        <v>3.1609195402298854E-2</v>
      </c>
      <c r="I11" s="3">
        <v>0.14647137150466044</v>
      </c>
      <c r="J11" s="3">
        <v>0.85352862849533961</v>
      </c>
      <c r="K11">
        <v>69752</v>
      </c>
      <c r="L11">
        <v>10217</v>
      </c>
      <c r="M11" s="4">
        <v>323217.5</v>
      </c>
      <c r="N11" s="4">
        <v>1060493</v>
      </c>
      <c r="O11" s="1">
        <v>15.203764766601674</v>
      </c>
      <c r="P11" s="3">
        <v>8.3234027186554038E-4</v>
      </c>
      <c r="Q11" s="4">
        <v>897114213.48356497</v>
      </c>
      <c r="R11" s="4">
        <v>7070961835.2491798</v>
      </c>
      <c r="S11" s="3">
        <v>1.4533330968516491</v>
      </c>
      <c r="T11" s="1">
        <v>1.2055426565873351</v>
      </c>
      <c r="U11" s="1">
        <v>12.840901159690498</v>
      </c>
      <c r="V11" s="1">
        <v>17.566628373512852</v>
      </c>
    </row>
    <row r="12" spans="1:22" x14ac:dyDescent="0.25">
      <c r="A12">
        <v>8</v>
      </c>
      <c r="B12" s="10">
        <v>80</v>
      </c>
      <c r="C12" s="9" t="s">
        <v>8</v>
      </c>
      <c r="D12" s="12">
        <v>5</v>
      </c>
      <c r="E12" s="13">
        <f>[1]a!S$13</f>
        <v>0.5</v>
      </c>
      <c r="F12">
        <v>469</v>
      </c>
      <c r="G12" s="4">
        <v>24</v>
      </c>
      <c r="H12" s="3">
        <v>5.1172707889125799E-2</v>
      </c>
      <c r="I12" s="3">
        <v>0.22684310018903589</v>
      </c>
      <c r="J12" s="3">
        <v>0.77315689981096414</v>
      </c>
      <c r="K12">
        <v>59535</v>
      </c>
      <c r="L12">
        <v>13505</v>
      </c>
      <c r="M12" s="4">
        <v>263912.5</v>
      </c>
      <c r="N12" s="4">
        <v>737275.5</v>
      </c>
      <c r="O12" s="1">
        <v>12.383900226757369</v>
      </c>
      <c r="P12" s="3">
        <v>1.6577061255733732E-3</v>
      </c>
      <c r="Q12" s="4">
        <v>960220760.79399991</v>
      </c>
      <c r="R12" s="4">
        <v>6173847621.7656145</v>
      </c>
      <c r="S12" s="3">
        <v>1.7418517549432599</v>
      </c>
      <c r="T12" s="1">
        <v>1.319792315079634</v>
      </c>
      <c r="U12" s="1">
        <v>9.7971072892012856</v>
      </c>
      <c r="V12" s="1">
        <v>14.970693164313452</v>
      </c>
    </row>
    <row r="13" spans="1:22" x14ac:dyDescent="0.25">
      <c r="A13">
        <v>9</v>
      </c>
      <c r="B13" s="11">
        <v>85</v>
      </c>
      <c r="C13" s="9" t="s">
        <v>9</v>
      </c>
      <c r="D13" s="14">
        <v>12.327394784404854</v>
      </c>
      <c r="E13" s="13">
        <f>[1]a!T$13</f>
        <v>0.5</v>
      </c>
      <c r="F13">
        <v>380</v>
      </c>
      <c r="G13" s="4">
        <v>37</v>
      </c>
      <c r="H13" s="3">
        <v>9.724047306176084E-2</v>
      </c>
      <c r="I13" s="3">
        <v>0.39112050739957721</v>
      </c>
      <c r="J13" s="3">
        <v>0.60887949260042284</v>
      </c>
      <c r="K13">
        <v>46030</v>
      </c>
      <c r="L13">
        <v>46030</v>
      </c>
      <c r="M13" s="4">
        <v>473363</v>
      </c>
      <c r="N13" s="4">
        <v>473363</v>
      </c>
      <c r="O13" s="1">
        <v>10.283783783783784</v>
      </c>
      <c r="P13" s="3">
        <v>2.2001193849745815E-4</v>
      </c>
      <c r="Q13" s="4">
        <v>5213626860.9716148</v>
      </c>
      <c r="R13" s="4">
        <v>5213626860.9716148</v>
      </c>
      <c r="S13" s="3">
        <v>2.460696183779687</v>
      </c>
      <c r="T13" s="1">
        <v>1.5686606337189977</v>
      </c>
      <c r="U13" s="1">
        <v>7.2092089416945484</v>
      </c>
      <c r="V13" s="1">
        <v>13.35835862587302</v>
      </c>
    </row>
    <row r="15" spans="1:22" x14ac:dyDescent="0.25">
      <c r="A15" t="s">
        <v>73</v>
      </c>
    </row>
    <row r="16" spans="1:22" x14ac:dyDescent="0.25">
      <c r="A16" t="s">
        <v>58</v>
      </c>
    </row>
    <row r="17" spans="1:22" ht="78.75" customHeight="1" x14ac:dyDescent="0.25">
      <c r="A17" s="5" t="s">
        <v>14</v>
      </c>
      <c r="B17" s="5" t="s">
        <v>15</v>
      </c>
      <c r="C17" s="5" t="s">
        <v>16</v>
      </c>
      <c r="D17" s="5" t="s">
        <v>17</v>
      </c>
      <c r="E17" s="5" t="s">
        <v>18</v>
      </c>
      <c r="F17" s="5" t="s">
        <v>19</v>
      </c>
      <c r="G17" s="5" t="s">
        <v>20</v>
      </c>
      <c r="H17" s="5" t="s">
        <v>21</v>
      </c>
      <c r="I17" s="5" t="s">
        <v>22</v>
      </c>
      <c r="J17" s="5" t="s">
        <v>23</v>
      </c>
      <c r="K17" s="5" t="s">
        <v>24</v>
      </c>
      <c r="L17" s="5" t="s">
        <v>25</v>
      </c>
      <c r="M17" s="5" t="s">
        <v>26</v>
      </c>
      <c r="N17" s="5" t="s">
        <v>27</v>
      </c>
      <c r="O17" s="5" t="s">
        <v>28</v>
      </c>
      <c r="P17" s="5" t="s">
        <v>29</v>
      </c>
      <c r="Q17" s="5" t="s">
        <v>30</v>
      </c>
      <c r="R17" s="5" t="s">
        <v>31</v>
      </c>
      <c r="S17" s="5" t="s">
        <v>11</v>
      </c>
      <c r="T17" s="5" t="s">
        <v>32</v>
      </c>
      <c r="U17" s="28" t="s">
        <v>33</v>
      </c>
      <c r="V17" s="28"/>
    </row>
    <row r="18" spans="1:22" ht="18" x14ac:dyDescent="0.25">
      <c r="A18" s="6" t="s">
        <v>34</v>
      </c>
      <c r="B18" s="6" t="s">
        <v>35</v>
      </c>
      <c r="C18" s="6" t="s">
        <v>36</v>
      </c>
      <c r="D18" s="6" t="s">
        <v>37</v>
      </c>
      <c r="E18" s="6" t="s">
        <v>38</v>
      </c>
      <c r="F18" s="6" t="s">
        <v>39</v>
      </c>
      <c r="G18" s="6" t="s">
        <v>40</v>
      </c>
      <c r="H18" s="6" t="s">
        <v>41</v>
      </c>
      <c r="I18" s="6" t="s">
        <v>42</v>
      </c>
      <c r="J18" s="6" t="s">
        <v>43</v>
      </c>
      <c r="K18" s="6" t="s">
        <v>44</v>
      </c>
      <c r="L18" s="6" t="s">
        <v>45</v>
      </c>
      <c r="M18" s="6" t="s">
        <v>46</v>
      </c>
      <c r="N18" s="6" t="s">
        <v>47</v>
      </c>
      <c r="O18" s="6" t="s">
        <v>48</v>
      </c>
      <c r="P18" s="6" t="s">
        <v>49</v>
      </c>
      <c r="Q18" s="6" t="s">
        <v>50</v>
      </c>
      <c r="R18" s="6" t="s">
        <v>51</v>
      </c>
      <c r="S18" s="6" t="s">
        <v>52</v>
      </c>
      <c r="T18" s="6" t="s">
        <v>53</v>
      </c>
      <c r="U18" s="7" t="s">
        <v>12</v>
      </c>
      <c r="V18" s="7" t="s">
        <v>13</v>
      </c>
    </row>
    <row r="19" spans="1:22" x14ac:dyDescent="0.25">
      <c r="A19">
        <v>1</v>
      </c>
      <c r="B19" s="8">
        <v>45</v>
      </c>
      <c r="C19" s="9" t="s">
        <v>1</v>
      </c>
      <c r="D19" s="12">
        <v>5</v>
      </c>
      <c r="E19" s="13">
        <f>[1]a!L$13</f>
        <v>0.5</v>
      </c>
      <c r="F19">
        <v>1926</v>
      </c>
      <c r="G19" s="4">
        <v>9</v>
      </c>
      <c r="H19" s="3">
        <v>4.6741106206180209E-3</v>
      </c>
      <c r="I19" s="3">
        <v>2.3100616016427107E-2</v>
      </c>
      <c r="J19" s="3">
        <v>0.9768993839835729</v>
      </c>
      <c r="K19">
        <v>100000</v>
      </c>
      <c r="L19">
        <v>2310</v>
      </c>
      <c r="M19" s="4">
        <v>494225</v>
      </c>
      <c r="N19" s="4">
        <v>4677648</v>
      </c>
      <c r="O19" s="1">
        <v>46.776479999999999</v>
      </c>
      <c r="P19" s="3">
        <v>5.7923453686059296E-5</v>
      </c>
      <c r="Q19" s="4">
        <v>1189872434.690562</v>
      </c>
      <c r="R19" s="4">
        <v>30849916990.831188</v>
      </c>
      <c r="S19" s="3">
        <v>3.084991699083119</v>
      </c>
      <c r="T19" s="1">
        <v>1.7564144439975204</v>
      </c>
      <c r="U19" s="1">
        <v>43.333907689764857</v>
      </c>
      <c r="V19" s="1">
        <v>50.219052310235142</v>
      </c>
    </row>
    <row r="20" spans="1:22" x14ac:dyDescent="0.25">
      <c r="A20">
        <v>2</v>
      </c>
      <c r="B20" s="8">
        <v>50</v>
      </c>
      <c r="C20" s="9" t="s">
        <v>2</v>
      </c>
      <c r="D20" s="12">
        <v>5</v>
      </c>
      <c r="E20" s="13">
        <f>[1]a!M$13</f>
        <v>0.5</v>
      </c>
      <c r="F20">
        <v>2423</v>
      </c>
      <c r="G20" s="4">
        <v>16</v>
      </c>
      <c r="H20" s="3">
        <v>6.6033842344201408E-3</v>
      </c>
      <c r="I20" s="3">
        <v>3.2480714575720666E-2</v>
      </c>
      <c r="J20" s="3">
        <v>0.96751928542427934</v>
      </c>
      <c r="K20">
        <v>97690</v>
      </c>
      <c r="L20">
        <v>3173</v>
      </c>
      <c r="M20" s="4">
        <v>480517.5</v>
      </c>
      <c r="N20" s="4">
        <v>4183423</v>
      </c>
      <c r="O20" s="1">
        <v>42.823451735080354</v>
      </c>
      <c r="P20" s="3">
        <v>6.3795610548865691E-5</v>
      </c>
      <c r="Q20" s="4">
        <v>1057515598.0270929</v>
      </c>
      <c r="R20" s="4">
        <v>29660044556.140625</v>
      </c>
      <c r="S20" s="3">
        <v>3.1079325138869023</v>
      </c>
      <c r="T20" s="1">
        <v>1.7629329294919027</v>
      </c>
      <c r="U20" s="1">
        <v>39.368103193276227</v>
      </c>
      <c r="V20" s="1">
        <v>46.278800276884482</v>
      </c>
    </row>
    <row r="21" spans="1:22" x14ac:dyDescent="0.25">
      <c r="A21">
        <v>3</v>
      </c>
      <c r="B21" s="10">
        <v>55</v>
      </c>
      <c r="C21" s="9" t="s">
        <v>3</v>
      </c>
      <c r="D21" s="12">
        <v>5</v>
      </c>
      <c r="E21" s="13">
        <f>[1]a!N$13</f>
        <v>0.5</v>
      </c>
      <c r="F21">
        <v>2477</v>
      </c>
      <c r="G21" s="4">
        <v>12</v>
      </c>
      <c r="H21" s="3">
        <v>4.8445700444085587E-3</v>
      </c>
      <c r="I21" s="3">
        <v>2.3932987634623055E-2</v>
      </c>
      <c r="J21" s="3">
        <v>0.97606701236537696</v>
      </c>
      <c r="K21">
        <v>94517</v>
      </c>
      <c r="L21">
        <v>2262</v>
      </c>
      <c r="M21" s="4">
        <v>466930</v>
      </c>
      <c r="N21" s="4">
        <v>3702905.5</v>
      </c>
      <c r="O21" s="1">
        <v>39.177137446173703</v>
      </c>
      <c r="P21" s="3">
        <v>4.6589947621667405E-5</v>
      </c>
      <c r="Q21" s="4">
        <v>587682793.66733348</v>
      </c>
      <c r="R21" s="4">
        <v>28602528958.113533</v>
      </c>
      <c r="S21" s="3">
        <v>3.2017290532029783</v>
      </c>
      <c r="T21" s="1">
        <v>1.7893376017965359</v>
      </c>
      <c r="U21" s="1">
        <v>35.670035746652495</v>
      </c>
      <c r="V21" s="1">
        <v>42.68423914569491</v>
      </c>
    </row>
    <row r="22" spans="1:22" x14ac:dyDescent="0.25">
      <c r="A22">
        <v>4</v>
      </c>
      <c r="B22" s="10">
        <v>60</v>
      </c>
      <c r="C22" s="9" t="s">
        <v>4</v>
      </c>
      <c r="D22" s="12">
        <v>5</v>
      </c>
      <c r="E22" s="13">
        <f>[1]a!O$13</f>
        <v>0.5</v>
      </c>
      <c r="F22">
        <v>2586</v>
      </c>
      <c r="G22" s="4">
        <v>17</v>
      </c>
      <c r="H22" s="3">
        <v>6.5751305356797525E-3</v>
      </c>
      <c r="I22" s="3">
        <v>3.2343987823439876E-2</v>
      </c>
      <c r="J22" s="3">
        <v>0.96765601217656017</v>
      </c>
      <c r="K22">
        <v>92255</v>
      </c>
      <c r="L22">
        <v>2984</v>
      </c>
      <c r="M22" s="4">
        <v>453815</v>
      </c>
      <c r="N22" s="4">
        <v>3235975.5</v>
      </c>
      <c r="O22" s="1">
        <v>35.07642404205734</v>
      </c>
      <c r="P22" s="3">
        <v>5.9546906916128325E-5</v>
      </c>
      <c r="Q22" s="4">
        <v>574387367.51894331</v>
      </c>
      <c r="R22" s="4">
        <v>28014846164.446201</v>
      </c>
      <c r="S22" s="3">
        <v>3.2916103226778031</v>
      </c>
      <c r="T22" s="1">
        <v>1.8142795602326018</v>
      </c>
      <c r="U22" s="1">
        <v>31.52043610400144</v>
      </c>
      <c r="V22" s="1">
        <v>38.63241198011324</v>
      </c>
    </row>
    <row r="23" spans="1:22" x14ac:dyDescent="0.25">
      <c r="A23">
        <v>5</v>
      </c>
      <c r="B23" s="10">
        <v>65</v>
      </c>
      <c r="C23" s="9" t="s">
        <v>5</v>
      </c>
      <c r="D23" s="12">
        <v>5</v>
      </c>
      <c r="E23" s="13">
        <f>[1]a!P$13</f>
        <v>0.5</v>
      </c>
      <c r="F23">
        <v>2285</v>
      </c>
      <c r="G23" s="4">
        <v>18</v>
      </c>
      <c r="H23" s="3">
        <v>7.8774617067833702E-3</v>
      </c>
      <c r="I23" s="3">
        <v>3.8626609442060089E-2</v>
      </c>
      <c r="J23" s="3">
        <v>0.96137339055793991</v>
      </c>
      <c r="K23">
        <v>89271</v>
      </c>
      <c r="L23">
        <v>3448</v>
      </c>
      <c r="M23" s="4">
        <v>437735</v>
      </c>
      <c r="N23" s="4">
        <v>2782160.5</v>
      </c>
      <c r="O23" s="1">
        <v>31.165333646985022</v>
      </c>
      <c r="P23" s="3">
        <v>7.9687970998005685E-5</v>
      </c>
      <c r="Q23" s="4">
        <v>564600147.06284332</v>
      </c>
      <c r="R23" s="4">
        <v>27440458796.927258</v>
      </c>
      <c r="S23" s="3">
        <v>3.443265958430656</v>
      </c>
      <c r="T23" s="1">
        <v>1.8556039336104717</v>
      </c>
      <c r="U23" s="1">
        <v>27.528349937108498</v>
      </c>
      <c r="V23" s="1">
        <v>34.80231735686155</v>
      </c>
    </row>
    <row r="24" spans="1:22" x14ac:dyDescent="0.25">
      <c r="A24">
        <v>6</v>
      </c>
      <c r="B24" s="10">
        <v>70</v>
      </c>
      <c r="C24" s="9" t="s">
        <v>6</v>
      </c>
      <c r="D24" s="12">
        <v>5</v>
      </c>
      <c r="E24" s="13">
        <f>[1]a!Q$13</f>
        <v>0.5</v>
      </c>
      <c r="F24">
        <v>1685</v>
      </c>
      <c r="G24" s="4">
        <v>22</v>
      </c>
      <c r="H24" s="3">
        <v>1.3056379821958458E-2</v>
      </c>
      <c r="I24" s="3">
        <v>6.3218390804597707E-2</v>
      </c>
      <c r="J24" s="3">
        <v>0.93678160919540232</v>
      </c>
      <c r="K24">
        <v>85823</v>
      </c>
      <c r="L24">
        <v>5426</v>
      </c>
      <c r="M24" s="4">
        <v>415550</v>
      </c>
      <c r="N24" s="4">
        <v>2344425.5</v>
      </c>
      <c r="O24" s="1">
        <v>27.316983792223528</v>
      </c>
      <c r="P24" s="3">
        <v>1.7017766054216917E-4</v>
      </c>
      <c r="Q24" s="4">
        <v>879702087.19034982</v>
      </c>
      <c r="R24" s="4">
        <v>26875858649.864414</v>
      </c>
      <c r="S24" s="3">
        <v>3.6488412192260649</v>
      </c>
      <c r="T24" s="1">
        <v>1.9101940265915567</v>
      </c>
      <c r="U24" s="1">
        <v>23.573003500104079</v>
      </c>
      <c r="V24" s="1">
        <v>31.060964084342977</v>
      </c>
    </row>
    <row r="25" spans="1:22" x14ac:dyDescent="0.25">
      <c r="A25">
        <v>7</v>
      </c>
      <c r="B25" s="10">
        <v>75</v>
      </c>
      <c r="C25" s="9" t="s">
        <v>7</v>
      </c>
      <c r="D25" s="12">
        <v>5</v>
      </c>
      <c r="E25" s="13">
        <f>[1]a!R$13</f>
        <v>0.5</v>
      </c>
      <c r="F25">
        <v>1362</v>
      </c>
      <c r="G25" s="4">
        <v>22</v>
      </c>
      <c r="H25" s="3">
        <v>1.6152716593245228E-2</v>
      </c>
      <c r="I25" s="3">
        <v>7.7628793225123505E-2</v>
      </c>
      <c r="J25" s="3">
        <v>0.9223712067748765</v>
      </c>
      <c r="K25">
        <v>80397</v>
      </c>
      <c r="L25">
        <v>6241</v>
      </c>
      <c r="M25" s="4">
        <v>386382.5</v>
      </c>
      <c r="N25" s="4">
        <v>1928875.5</v>
      </c>
      <c r="O25" s="1">
        <v>23.991884025523341</v>
      </c>
      <c r="P25" s="3">
        <v>2.52655482313107E-4</v>
      </c>
      <c r="Q25" s="4">
        <v>886634212.17408907</v>
      </c>
      <c r="R25" s="4">
        <v>25996156562.674065</v>
      </c>
      <c r="S25" s="3">
        <v>4.0218832273560663</v>
      </c>
      <c r="T25" s="1">
        <v>2.0054633448049022</v>
      </c>
      <c r="U25" s="1">
        <v>20.061175869705732</v>
      </c>
      <c r="V25" s="1">
        <v>27.922592181340949</v>
      </c>
    </row>
    <row r="26" spans="1:22" x14ac:dyDescent="0.25">
      <c r="A26">
        <v>8</v>
      </c>
      <c r="B26" s="10">
        <v>80</v>
      </c>
      <c r="C26" s="9" t="s">
        <v>8</v>
      </c>
      <c r="D26" s="12">
        <v>5</v>
      </c>
      <c r="E26" s="13">
        <f>[1]a!S$13</f>
        <v>0.5</v>
      </c>
      <c r="F26">
        <v>990</v>
      </c>
      <c r="G26" s="4">
        <v>26</v>
      </c>
      <c r="H26" s="3">
        <v>2.6262626262626262E-2</v>
      </c>
      <c r="I26" s="3">
        <v>0.12322274881516586</v>
      </c>
      <c r="J26" s="3">
        <v>0.87677725118483418</v>
      </c>
      <c r="K26">
        <v>74156</v>
      </c>
      <c r="L26">
        <v>9138</v>
      </c>
      <c r="M26" s="4">
        <v>347935</v>
      </c>
      <c r="N26" s="4">
        <v>1542493</v>
      </c>
      <c r="O26" s="1">
        <v>20.80064998112088</v>
      </c>
      <c r="P26" s="3">
        <v>5.1203271559052319E-4</v>
      </c>
      <c r="Q26" s="4">
        <v>1226729189.2661088</v>
      </c>
      <c r="R26" s="4">
        <v>25109522350.499977</v>
      </c>
      <c r="S26" s="3">
        <v>4.5661046394924885</v>
      </c>
      <c r="T26" s="1">
        <v>2.1368445520188146</v>
      </c>
      <c r="U26" s="1">
        <v>16.612434659164002</v>
      </c>
      <c r="V26" s="1">
        <v>24.988865303077759</v>
      </c>
    </row>
    <row r="27" spans="1:22" x14ac:dyDescent="0.25">
      <c r="A27">
        <v>9</v>
      </c>
      <c r="B27" s="11">
        <v>85</v>
      </c>
      <c r="C27" s="9" t="s">
        <v>9</v>
      </c>
      <c r="D27" s="14">
        <v>12.327394784404854</v>
      </c>
      <c r="E27" s="13">
        <f>[1]a!T$13</f>
        <v>0.5</v>
      </c>
      <c r="F27">
        <v>1010</v>
      </c>
      <c r="G27" s="4">
        <v>55</v>
      </c>
      <c r="H27" s="3">
        <v>5.4428500742206828E-2</v>
      </c>
      <c r="I27" s="3">
        <v>0.23954703832752614</v>
      </c>
      <c r="J27" s="3">
        <v>0.76045296167247389</v>
      </c>
      <c r="K27">
        <v>65018</v>
      </c>
      <c r="L27">
        <v>65018</v>
      </c>
      <c r="M27" s="4">
        <v>1194558</v>
      </c>
      <c r="N27" s="4">
        <v>1194558</v>
      </c>
      <c r="O27" s="1">
        <v>18.372727272727271</v>
      </c>
      <c r="P27" s="3">
        <v>4.95819258662451E-5</v>
      </c>
      <c r="Q27" s="4">
        <v>23882793161.233868</v>
      </c>
      <c r="R27" s="4">
        <v>23882793161.233868</v>
      </c>
      <c r="S27" s="3">
        <v>5.6496026652132558</v>
      </c>
      <c r="T27" s="1">
        <v>2.376889283330895</v>
      </c>
      <c r="U27" s="1">
        <v>13.714024277398718</v>
      </c>
      <c r="V27" s="1">
        <v>23.031430268055825</v>
      </c>
    </row>
    <row r="29" spans="1:22" x14ac:dyDescent="0.25">
      <c r="A29" t="s">
        <v>72</v>
      </c>
    </row>
    <row r="30" spans="1:22" x14ac:dyDescent="0.25">
      <c r="A30" t="s">
        <v>59</v>
      </c>
    </row>
    <row r="31" spans="1:22" ht="78.75" customHeight="1" x14ac:dyDescent="0.25">
      <c r="A31" s="5" t="s">
        <v>14</v>
      </c>
      <c r="B31" s="5" t="s">
        <v>15</v>
      </c>
      <c r="C31" s="5" t="s">
        <v>16</v>
      </c>
      <c r="D31" s="5" t="s">
        <v>17</v>
      </c>
      <c r="E31" s="5" t="s">
        <v>18</v>
      </c>
      <c r="F31" s="5" t="s">
        <v>19</v>
      </c>
      <c r="G31" s="5" t="s">
        <v>20</v>
      </c>
      <c r="H31" s="5" t="s">
        <v>21</v>
      </c>
      <c r="I31" s="5" t="s">
        <v>22</v>
      </c>
      <c r="J31" s="5" t="s">
        <v>23</v>
      </c>
      <c r="K31" s="5" t="s">
        <v>24</v>
      </c>
      <c r="L31" s="5" t="s">
        <v>25</v>
      </c>
      <c r="M31" s="5" t="s">
        <v>26</v>
      </c>
      <c r="N31" s="5" t="s">
        <v>27</v>
      </c>
      <c r="O31" s="5" t="s">
        <v>28</v>
      </c>
      <c r="P31" s="5" t="s">
        <v>29</v>
      </c>
      <c r="Q31" s="5" t="s">
        <v>30</v>
      </c>
      <c r="R31" s="5" t="s">
        <v>31</v>
      </c>
      <c r="S31" s="5" t="s">
        <v>11</v>
      </c>
      <c r="T31" s="5" t="s">
        <v>32</v>
      </c>
      <c r="U31" s="28" t="s">
        <v>33</v>
      </c>
      <c r="V31" s="28"/>
    </row>
    <row r="32" spans="1:22" ht="18" x14ac:dyDescent="0.25">
      <c r="A32" s="6" t="s">
        <v>34</v>
      </c>
      <c r="B32" s="6" t="s">
        <v>35</v>
      </c>
      <c r="C32" s="6" t="s">
        <v>36</v>
      </c>
      <c r="D32" s="6" t="s">
        <v>37</v>
      </c>
      <c r="E32" s="6" t="s">
        <v>38</v>
      </c>
      <c r="F32" s="6" t="s">
        <v>39</v>
      </c>
      <c r="G32" s="6" t="s">
        <v>40</v>
      </c>
      <c r="H32" s="6" t="s">
        <v>41</v>
      </c>
      <c r="I32" s="6" t="s">
        <v>42</v>
      </c>
      <c r="J32" s="6" t="s">
        <v>43</v>
      </c>
      <c r="K32" s="6" t="s">
        <v>44</v>
      </c>
      <c r="L32" s="6" t="s">
        <v>45</v>
      </c>
      <c r="M32" s="6" t="s">
        <v>46</v>
      </c>
      <c r="N32" s="6" t="s">
        <v>47</v>
      </c>
      <c r="O32" s="6" t="s">
        <v>48</v>
      </c>
      <c r="P32" s="6" t="s">
        <v>49</v>
      </c>
      <c r="Q32" s="6" t="s">
        <v>50</v>
      </c>
      <c r="R32" s="6" t="s">
        <v>51</v>
      </c>
      <c r="S32" s="6" t="s">
        <v>52</v>
      </c>
      <c r="T32" s="6" t="s">
        <v>53</v>
      </c>
      <c r="U32" s="7" t="s">
        <v>12</v>
      </c>
      <c r="V32" s="7" t="s">
        <v>13</v>
      </c>
    </row>
    <row r="33" spans="1:22" x14ac:dyDescent="0.25">
      <c r="A33">
        <v>1</v>
      </c>
      <c r="B33" s="8">
        <v>45</v>
      </c>
      <c r="C33" s="9" t="s">
        <v>1</v>
      </c>
      <c r="D33" s="12">
        <v>5</v>
      </c>
      <c r="E33" s="13">
        <f>[1]a!L$13</f>
        <v>0.5</v>
      </c>
      <c r="F33">
        <v>500</v>
      </c>
      <c r="G33" s="4">
        <v>13</v>
      </c>
      <c r="H33" s="3">
        <v>2.5974025974025976E-2</v>
      </c>
      <c r="I33" s="3">
        <v>0.12195121951219515</v>
      </c>
      <c r="J33" s="3">
        <v>0.87804878048780488</v>
      </c>
      <c r="K33">
        <v>100000</v>
      </c>
      <c r="L33">
        <v>12195</v>
      </c>
      <c r="M33" s="4">
        <v>469512.5</v>
      </c>
      <c r="N33" s="4">
        <v>2935428</v>
      </c>
      <c r="O33" s="1">
        <v>29.354279999999999</v>
      </c>
      <c r="P33" s="3">
        <v>1.0044945550814594E-3</v>
      </c>
      <c r="Q33" s="4">
        <v>9395850937.0646954</v>
      </c>
      <c r="R33" s="4">
        <v>18207228627.417038</v>
      </c>
      <c r="S33" s="3">
        <v>1.8207228627417038</v>
      </c>
      <c r="T33" s="1">
        <v>1.3493416404831298</v>
      </c>
      <c r="U33" s="1">
        <v>26.709570384653066</v>
      </c>
      <c r="V33" s="1">
        <v>31.998989615346932</v>
      </c>
    </row>
    <row r="34" spans="1:22" x14ac:dyDescent="0.25">
      <c r="A34">
        <v>2</v>
      </c>
      <c r="B34" s="8">
        <v>50</v>
      </c>
      <c r="C34" s="9" t="s">
        <v>2</v>
      </c>
      <c r="D34" s="12">
        <v>5</v>
      </c>
      <c r="E34" s="13">
        <f>[1]a!M$13</f>
        <v>0.5</v>
      </c>
      <c r="F34">
        <v>715</v>
      </c>
      <c r="G34" s="4">
        <v>12</v>
      </c>
      <c r="H34" s="3">
        <v>1.6783216783216783E-2</v>
      </c>
      <c r="I34" s="3">
        <v>8.0536912751677861E-2</v>
      </c>
      <c r="J34" s="3">
        <v>0.91946308724832215</v>
      </c>
      <c r="K34">
        <v>87805</v>
      </c>
      <c r="L34">
        <v>7072</v>
      </c>
      <c r="M34" s="4">
        <v>421345</v>
      </c>
      <c r="N34" s="4">
        <v>2465915.5</v>
      </c>
      <c r="O34" s="1">
        <v>28.083998633335231</v>
      </c>
      <c r="P34" s="3">
        <v>4.9698468749064765E-4</v>
      </c>
      <c r="Q34" s="4">
        <v>2966570415.7315121</v>
      </c>
      <c r="R34" s="4">
        <v>8811377690.3523445</v>
      </c>
      <c r="S34" s="3">
        <v>1.142892342077886</v>
      </c>
      <c r="T34" s="1">
        <v>1.0690614304509756</v>
      </c>
      <c r="U34" s="1">
        <v>25.988638229651318</v>
      </c>
      <c r="V34" s="1">
        <v>30.179359037019143</v>
      </c>
    </row>
    <row r="35" spans="1:22" x14ac:dyDescent="0.25">
      <c r="A35">
        <v>3</v>
      </c>
      <c r="B35" s="10">
        <v>55</v>
      </c>
      <c r="C35" s="9" t="s">
        <v>3</v>
      </c>
      <c r="D35" s="12">
        <v>5</v>
      </c>
      <c r="E35" s="13">
        <f>[1]a!N$13</f>
        <v>0.5</v>
      </c>
      <c r="F35">
        <v>949</v>
      </c>
      <c r="G35" s="4">
        <v>16</v>
      </c>
      <c r="H35" s="3">
        <v>1.6859852476290831E-2</v>
      </c>
      <c r="I35" s="3">
        <v>8.0889787664307378E-2</v>
      </c>
      <c r="J35" s="3">
        <v>0.91911021233569268</v>
      </c>
      <c r="K35">
        <v>80733</v>
      </c>
      <c r="L35">
        <v>6530</v>
      </c>
      <c r="M35" s="4">
        <v>387340</v>
      </c>
      <c r="N35" s="4">
        <v>2044570.5</v>
      </c>
      <c r="O35" s="1">
        <v>25.325090111850173</v>
      </c>
      <c r="P35" s="3">
        <v>3.7586769421602955E-4</v>
      </c>
      <c r="Q35" s="4">
        <v>1510850306.9469156</v>
      </c>
      <c r="R35" s="4">
        <v>5844807274.6208324</v>
      </c>
      <c r="S35" s="3">
        <v>0.89674303765541352</v>
      </c>
      <c r="T35" s="1">
        <v>0.94696517235609756</v>
      </c>
      <c r="U35" s="1">
        <v>23.469038374032223</v>
      </c>
      <c r="V35" s="1">
        <v>27.181141849668123</v>
      </c>
    </row>
    <row r="36" spans="1:22" x14ac:dyDescent="0.25">
      <c r="A36">
        <v>4</v>
      </c>
      <c r="B36" s="10">
        <v>60</v>
      </c>
      <c r="C36" s="9" t="s">
        <v>4</v>
      </c>
      <c r="D36" s="12">
        <v>5</v>
      </c>
      <c r="E36" s="13">
        <f>[1]a!O$13</f>
        <v>0.5</v>
      </c>
      <c r="F36">
        <v>1083</v>
      </c>
      <c r="G36" s="4">
        <v>12</v>
      </c>
      <c r="H36" s="3">
        <v>1.1080332409972299E-2</v>
      </c>
      <c r="I36" s="3">
        <v>5.3908355795148251E-2</v>
      </c>
      <c r="J36" s="3">
        <v>0.9460916442048517</v>
      </c>
      <c r="K36">
        <v>74203</v>
      </c>
      <c r="L36">
        <v>4000</v>
      </c>
      <c r="M36" s="4">
        <v>361015</v>
      </c>
      <c r="N36" s="4">
        <v>1657230.5</v>
      </c>
      <c r="O36" s="1">
        <v>22.333739875746264</v>
      </c>
      <c r="P36" s="3">
        <v>2.2912059735225498E-4</v>
      </c>
      <c r="Q36" s="4">
        <v>554431468.9014684</v>
      </c>
      <c r="R36" s="4">
        <v>4333956967.6739168</v>
      </c>
      <c r="S36" s="3">
        <v>0.78712130364234556</v>
      </c>
      <c r="T36" s="1">
        <v>0.88719857058177543</v>
      </c>
      <c r="U36" s="1">
        <v>20.594830677405984</v>
      </c>
      <c r="V36" s="1">
        <v>24.072649074086545</v>
      </c>
    </row>
    <row r="37" spans="1:22" x14ac:dyDescent="0.25">
      <c r="A37">
        <v>5</v>
      </c>
      <c r="B37" s="10">
        <v>65</v>
      </c>
      <c r="C37" s="9" t="s">
        <v>5</v>
      </c>
      <c r="D37" s="12">
        <v>5</v>
      </c>
      <c r="E37" s="13">
        <f>[1]a!P$13</f>
        <v>0.5</v>
      </c>
      <c r="F37">
        <v>1085</v>
      </c>
      <c r="G37" s="4">
        <v>28</v>
      </c>
      <c r="H37" s="3">
        <v>2.5806451612903226E-2</v>
      </c>
      <c r="I37" s="3">
        <v>0.12121212121212122</v>
      </c>
      <c r="J37" s="3">
        <v>0.87878787878787878</v>
      </c>
      <c r="K37">
        <v>70203</v>
      </c>
      <c r="L37">
        <v>8509</v>
      </c>
      <c r="M37" s="4">
        <v>329742.5</v>
      </c>
      <c r="N37" s="4">
        <v>1296215.5</v>
      </c>
      <c r="O37" s="1">
        <v>18.463819210005269</v>
      </c>
      <c r="P37" s="3">
        <v>4.6112442806657685E-4</v>
      </c>
      <c r="Q37" s="4">
        <v>749943522.17656088</v>
      </c>
      <c r="R37" s="4">
        <v>3779525498.7724485</v>
      </c>
      <c r="S37" s="3">
        <v>0.76687739610703476</v>
      </c>
      <c r="T37" s="1">
        <v>0.87571536249345017</v>
      </c>
      <c r="U37" s="1">
        <v>16.747417099518106</v>
      </c>
      <c r="V37" s="1">
        <v>20.180221320492432</v>
      </c>
    </row>
    <row r="38" spans="1:22" x14ac:dyDescent="0.25">
      <c r="A38">
        <v>6</v>
      </c>
      <c r="B38" s="10">
        <v>70</v>
      </c>
      <c r="C38" s="9" t="s">
        <v>6</v>
      </c>
      <c r="D38" s="12">
        <v>5</v>
      </c>
      <c r="E38" s="13">
        <f>[1]a!Q$13</f>
        <v>0.5</v>
      </c>
      <c r="F38">
        <v>798</v>
      </c>
      <c r="G38" s="4">
        <v>29</v>
      </c>
      <c r="H38" s="3">
        <v>3.6318096430807766E-2</v>
      </c>
      <c r="I38" s="3">
        <v>0.16647531572904709</v>
      </c>
      <c r="J38" s="3">
        <v>0.83352468427095294</v>
      </c>
      <c r="K38">
        <v>61694</v>
      </c>
      <c r="L38">
        <v>10271</v>
      </c>
      <c r="M38" s="4">
        <v>282792.5</v>
      </c>
      <c r="N38" s="4">
        <v>966473</v>
      </c>
      <c r="O38" s="1">
        <v>15.665591467565728</v>
      </c>
      <c r="P38" s="3">
        <v>7.9656305959794021E-4</v>
      </c>
      <c r="Q38" s="4">
        <v>756410952.88672507</v>
      </c>
      <c r="R38" s="4">
        <v>3029581976.5958877</v>
      </c>
      <c r="S38" s="3">
        <v>0.79597027608714011</v>
      </c>
      <c r="T38" s="1">
        <v>0.89217166290302008</v>
      </c>
      <c r="U38" s="1">
        <v>13.916935008275807</v>
      </c>
      <c r="V38" s="1">
        <v>17.414247926855648</v>
      </c>
    </row>
    <row r="39" spans="1:22" x14ac:dyDescent="0.25">
      <c r="A39">
        <v>7</v>
      </c>
      <c r="B39" s="10">
        <v>75</v>
      </c>
      <c r="C39" s="9" t="s">
        <v>7</v>
      </c>
      <c r="D39" s="12">
        <v>5</v>
      </c>
      <c r="E39" s="13">
        <f>[1]a!R$13</f>
        <v>0.5</v>
      </c>
      <c r="F39">
        <v>645</v>
      </c>
      <c r="G39" s="4">
        <v>28</v>
      </c>
      <c r="H39" s="3">
        <v>4.3410852713178294E-2</v>
      </c>
      <c r="I39" s="3">
        <v>0.19580419580419581</v>
      </c>
      <c r="J39" s="3">
        <v>0.80419580419580416</v>
      </c>
      <c r="K39">
        <v>51423</v>
      </c>
      <c r="L39">
        <v>10069</v>
      </c>
      <c r="M39" s="4">
        <v>231942.5</v>
      </c>
      <c r="N39" s="4">
        <v>683680.5</v>
      </c>
      <c r="O39" s="1">
        <v>13.29522781634677</v>
      </c>
      <c r="P39" s="3">
        <v>1.1011532357319438E-3</v>
      </c>
      <c r="Q39" s="4">
        <v>524693851.14084393</v>
      </c>
      <c r="R39" s="4">
        <v>2273171023.7091627</v>
      </c>
      <c r="S39" s="3">
        <v>0.85964133937534071</v>
      </c>
      <c r="T39" s="1">
        <v>0.92716845253456548</v>
      </c>
      <c r="U39" s="1">
        <v>11.477977649379023</v>
      </c>
      <c r="V39" s="1">
        <v>15.112477983314518</v>
      </c>
    </row>
    <row r="40" spans="1:22" x14ac:dyDescent="0.25">
      <c r="A40">
        <v>8</v>
      </c>
      <c r="B40" s="10">
        <v>80</v>
      </c>
      <c r="C40" s="9" t="s">
        <v>8</v>
      </c>
      <c r="D40" s="12">
        <v>5</v>
      </c>
      <c r="E40" s="13">
        <f>[1]a!S$13</f>
        <v>0.5</v>
      </c>
      <c r="F40">
        <v>408</v>
      </c>
      <c r="G40" s="4">
        <v>18</v>
      </c>
      <c r="H40" s="3">
        <v>4.4117647058823532E-2</v>
      </c>
      <c r="I40" s="3">
        <v>0.19867549668874174</v>
      </c>
      <c r="J40" s="3">
        <v>0.80132450331125826</v>
      </c>
      <c r="K40">
        <v>41354</v>
      </c>
      <c r="L40">
        <v>8216</v>
      </c>
      <c r="M40" s="4">
        <v>186230</v>
      </c>
      <c r="N40" s="4">
        <v>451738</v>
      </c>
      <c r="O40" s="1">
        <v>10.923683319630507</v>
      </c>
      <c r="P40" s="3">
        <v>1.7572135066691338E-3</v>
      </c>
      <c r="Q40" s="4">
        <v>332082818.57130271</v>
      </c>
      <c r="R40" s="4">
        <v>1748477172.5683188</v>
      </c>
      <c r="S40" s="3">
        <v>1.0224096028173411</v>
      </c>
      <c r="T40" s="1">
        <v>1.0111427212897994</v>
      </c>
      <c r="U40" s="1">
        <v>8.9418435859025003</v>
      </c>
      <c r="V40" s="1">
        <v>12.905523053358515</v>
      </c>
    </row>
    <row r="41" spans="1:22" x14ac:dyDescent="0.25">
      <c r="A41">
        <v>9</v>
      </c>
      <c r="B41" s="11">
        <v>85</v>
      </c>
      <c r="C41" s="9" t="s">
        <v>9</v>
      </c>
      <c r="D41" s="14">
        <v>12.327394784404854</v>
      </c>
      <c r="E41" s="13">
        <f>[1]a!T$13</f>
        <v>0.5</v>
      </c>
      <c r="F41">
        <v>328</v>
      </c>
      <c r="G41" s="4">
        <v>41</v>
      </c>
      <c r="H41" s="3">
        <v>0.12480974124809741</v>
      </c>
      <c r="I41" s="3">
        <v>0.47563805104408347</v>
      </c>
      <c r="J41" s="3">
        <v>0.52436194895591659</v>
      </c>
      <c r="K41">
        <v>33138</v>
      </c>
      <c r="L41">
        <v>33138</v>
      </c>
      <c r="M41" s="4">
        <v>265508</v>
      </c>
      <c r="N41" s="4">
        <v>265508</v>
      </c>
      <c r="O41" s="1">
        <v>8.0121951219512191</v>
      </c>
      <c r="P41" s="3">
        <v>3.1298644623977187E-4</v>
      </c>
      <c r="Q41" s="4">
        <v>1416394353.9970162</v>
      </c>
      <c r="R41" s="4">
        <v>1416394353.9970162</v>
      </c>
      <c r="S41" s="3">
        <v>1.2898274036105208</v>
      </c>
      <c r="T41" s="1">
        <v>1.1357056852946192</v>
      </c>
      <c r="U41" s="1">
        <v>5.7862119787737658</v>
      </c>
      <c r="V41" s="1">
        <v>10.238178265128672</v>
      </c>
    </row>
    <row r="43" spans="1:22" x14ac:dyDescent="0.25">
      <c r="A43" t="s">
        <v>73</v>
      </c>
    </row>
    <row r="44" spans="1:22" x14ac:dyDescent="0.25">
      <c r="A44" t="s">
        <v>59</v>
      </c>
    </row>
    <row r="45" spans="1:22" ht="78.75" customHeight="1" x14ac:dyDescent="0.25">
      <c r="A45" s="5" t="s">
        <v>14</v>
      </c>
      <c r="B45" s="5" t="s">
        <v>15</v>
      </c>
      <c r="C45" s="5" t="s">
        <v>16</v>
      </c>
      <c r="D45" s="5" t="s">
        <v>17</v>
      </c>
      <c r="E45" s="5" t="s">
        <v>18</v>
      </c>
      <c r="F45" s="5" t="s">
        <v>19</v>
      </c>
      <c r="G45" s="5" t="s">
        <v>20</v>
      </c>
      <c r="H45" s="5" t="s">
        <v>21</v>
      </c>
      <c r="I45" s="5" t="s">
        <v>22</v>
      </c>
      <c r="J45" s="5" t="s">
        <v>23</v>
      </c>
      <c r="K45" s="5" t="s">
        <v>24</v>
      </c>
      <c r="L45" s="5" t="s">
        <v>25</v>
      </c>
      <c r="M45" s="5" t="s">
        <v>26</v>
      </c>
      <c r="N45" s="5" t="s">
        <v>27</v>
      </c>
      <c r="O45" s="5" t="s">
        <v>28</v>
      </c>
      <c r="P45" s="5" t="s">
        <v>29</v>
      </c>
      <c r="Q45" s="5" t="s">
        <v>30</v>
      </c>
      <c r="R45" s="5" t="s">
        <v>31</v>
      </c>
      <c r="S45" s="5" t="s">
        <v>11</v>
      </c>
      <c r="T45" s="5" t="s">
        <v>32</v>
      </c>
      <c r="U45" s="28" t="s">
        <v>33</v>
      </c>
      <c r="V45" s="28"/>
    </row>
    <row r="46" spans="1:22" ht="18" x14ac:dyDescent="0.25">
      <c r="A46" s="6" t="s">
        <v>34</v>
      </c>
      <c r="B46" s="6" t="s">
        <v>35</v>
      </c>
      <c r="C46" s="6" t="s">
        <v>36</v>
      </c>
      <c r="D46" s="6" t="s">
        <v>37</v>
      </c>
      <c r="E46" s="6" t="s">
        <v>38</v>
      </c>
      <c r="F46" s="6" t="s">
        <v>39</v>
      </c>
      <c r="G46" s="6" t="s">
        <v>40</v>
      </c>
      <c r="H46" s="6" t="s">
        <v>41</v>
      </c>
      <c r="I46" s="6" t="s">
        <v>42</v>
      </c>
      <c r="J46" s="6" t="s">
        <v>43</v>
      </c>
      <c r="K46" s="6" t="s">
        <v>44</v>
      </c>
      <c r="L46" s="6" t="s">
        <v>45</v>
      </c>
      <c r="M46" s="6" t="s">
        <v>46</v>
      </c>
      <c r="N46" s="6" t="s">
        <v>47</v>
      </c>
      <c r="O46" s="6" t="s">
        <v>48</v>
      </c>
      <c r="P46" s="6" t="s">
        <v>49</v>
      </c>
      <c r="Q46" s="6" t="s">
        <v>50</v>
      </c>
      <c r="R46" s="6" t="s">
        <v>51</v>
      </c>
      <c r="S46" s="6" t="s">
        <v>52</v>
      </c>
      <c r="T46" s="6" t="s">
        <v>53</v>
      </c>
      <c r="U46" s="7" t="s">
        <v>12</v>
      </c>
      <c r="V46" s="7" t="s">
        <v>13</v>
      </c>
    </row>
    <row r="47" spans="1:22" x14ac:dyDescent="0.25">
      <c r="A47">
        <v>1</v>
      </c>
      <c r="B47" s="8">
        <v>45</v>
      </c>
      <c r="C47" s="9" t="s">
        <v>1</v>
      </c>
      <c r="D47" s="12">
        <v>5</v>
      </c>
      <c r="E47" s="13">
        <f>[1]a!L$13</f>
        <v>0.5</v>
      </c>
      <c r="F47">
        <v>614</v>
      </c>
      <c r="G47" s="4">
        <v>3</v>
      </c>
      <c r="H47" s="3">
        <v>4.8899755501222494E-3</v>
      </c>
      <c r="I47" s="3">
        <v>2.4154589371980676E-2</v>
      </c>
      <c r="J47" s="3">
        <v>0.97584541062801933</v>
      </c>
      <c r="K47">
        <v>100000</v>
      </c>
      <c r="L47">
        <v>2415</v>
      </c>
      <c r="M47" s="4">
        <v>493962.5</v>
      </c>
      <c r="N47" s="4">
        <v>3773892</v>
      </c>
      <c r="O47" s="1">
        <v>37.73892</v>
      </c>
      <c r="P47" s="3">
        <v>1.8978377765097967E-4</v>
      </c>
      <c r="Q47" s="4">
        <v>2474788752.4233088</v>
      </c>
      <c r="R47" s="4">
        <v>12847529073.798208</v>
      </c>
      <c r="S47" s="3">
        <v>1.2847529073798207</v>
      </c>
      <c r="T47" s="1">
        <v>1.1334694117530568</v>
      </c>
      <c r="U47" s="1">
        <v>35.517319952964009</v>
      </c>
      <c r="V47" s="1">
        <v>39.960520047035992</v>
      </c>
    </row>
    <row r="48" spans="1:22" x14ac:dyDescent="0.25">
      <c r="A48">
        <v>2</v>
      </c>
      <c r="B48" s="8">
        <v>50</v>
      </c>
      <c r="C48" s="9" t="s">
        <v>2</v>
      </c>
      <c r="D48" s="12">
        <v>5</v>
      </c>
      <c r="E48" s="13">
        <f>[1]a!M$13</f>
        <v>0.5</v>
      </c>
      <c r="F48">
        <v>890</v>
      </c>
      <c r="G48" s="4">
        <v>7</v>
      </c>
      <c r="H48" s="3">
        <v>7.8695896571107371E-3</v>
      </c>
      <c r="I48" s="3">
        <v>3.8588754134509372E-2</v>
      </c>
      <c r="J48" s="3">
        <v>0.96141124586549065</v>
      </c>
      <c r="K48">
        <v>97585</v>
      </c>
      <c r="L48">
        <v>3766</v>
      </c>
      <c r="M48" s="4">
        <v>478510</v>
      </c>
      <c r="N48" s="4">
        <v>3279929.5</v>
      </c>
      <c r="O48" s="1">
        <v>33.611000666085978</v>
      </c>
      <c r="P48" s="3">
        <v>2.0451853466844409E-4</v>
      </c>
      <c r="Q48" s="4">
        <v>2039441720.9119287</v>
      </c>
      <c r="R48" s="4">
        <v>10372740321.374899</v>
      </c>
      <c r="S48" s="3">
        <v>1.0892495085804055</v>
      </c>
      <c r="T48" s="1">
        <v>1.0436711687981064</v>
      </c>
      <c r="U48" s="1">
        <v>31.56540517524169</v>
      </c>
      <c r="V48" s="1">
        <v>35.656596156930263</v>
      </c>
    </row>
    <row r="49" spans="1:22" x14ac:dyDescent="0.25">
      <c r="A49">
        <v>3</v>
      </c>
      <c r="B49" s="10">
        <v>55</v>
      </c>
      <c r="C49" s="9" t="s">
        <v>3</v>
      </c>
      <c r="D49" s="12">
        <v>5</v>
      </c>
      <c r="E49" s="13">
        <f>[1]a!N$13</f>
        <v>0.5</v>
      </c>
      <c r="F49">
        <v>1148</v>
      </c>
      <c r="G49" s="4">
        <v>13</v>
      </c>
      <c r="H49" s="3">
        <v>1.1319111885067479E-2</v>
      </c>
      <c r="I49" s="3">
        <v>5.5038103302286194E-2</v>
      </c>
      <c r="J49" s="3">
        <v>0.9449618966977138</v>
      </c>
      <c r="K49">
        <v>93819</v>
      </c>
      <c r="L49">
        <v>5164</v>
      </c>
      <c r="M49" s="4">
        <v>456185</v>
      </c>
      <c r="N49" s="4">
        <v>2801419.5</v>
      </c>
      <c r="O49" s="1">
        <v>29.859831164263102</v>
      </c>
      <c r="P49" s="3">
        <v>2.2019013754095285E-4</v>
      </c>
      <c r="Q49" s="4">
        <v>1624730820.1098995</v>
      </c>
      <c r="R49" s="4">
        <v>8333298600.4629707</v>
      </c>
      <c r="S49" s="3">
        <v>0.94675006736945011</v>
      </c>
      <c r="T49" s="1">
        <v>0.9730108259261302</v>
      </c>
      <c r="U49" s="1">
        <v>27.952729945447889</v>
      </c>
      <c r="V49" s="1">
        <v>31.766932383078316</v>
      </c>
    </row>
    <row r="50" spans="1:22" x14ac:dyDescent="0.25">
      <c r="A50">
        <v>4</v>
      </c>
      <c r="B50" s="10">
        <v>60</v>
      </c>
      <c r="C50" s="9" t="s">
        <v>4</v>
      </c>
      <c r="D50" s="12">
        <v>5</v>
      </c>
      <c r="E50" s="13">
        <f>[1]a!O$13</f>
        <v>0.5</v>
      </c>
      <c r="F50">
        <v>1250</v>
      </c>
      <c r="G50" s="4">
        <v>18</v>
      </c>
      <c r="H50" s="3">
        <v>1.44E-2</v>
      </c>
      <c r="I50" s="3">
        <v>6.9498069498069484E-2</v>
      </c>
      <c r="J50" s="3">
        <v>0.93050193050193053</v>
      </c>
      <c r="K50">
        <v>88655</v>
      </c>
      <c r="L50">
        <v>6161</v>
      </c>
      <c r="M50" s="4">
        <v>427872.5</v>
      </c>
      <c r="N50" s="4">
        <v>2345234.5</v>
      </c>
      <c r="O50" s="1">
        <v>26.453493880773784</v>
      </c>
      <c r="P50" s="3">
        <v>2.496837368112393E-4</v>
      </c>
      <c r="Q50" s="4">
        <v>1300457624.6746688</v>
      </c>
      <c r="R50" s="4">
        <v>6708567780.3530712</v>
      </c>
      <c r="S50" s="3">
        <v>0.8535389489629448</v>
      </c>
      <c r="T50" s="1">
        <v>0.9238717167242132</v>
      </c>
      <c r="U50" s="1">
        <v>24.642705315994327</v>
      </c>
      <c r="V50" s="1">
        <v>28.264282445553242</v>
      </c>
    </row>
    <row r="51" spans="1:22" x14ac:dyDescent="0.25">
      <c r="A51">
        <v>5</v>
      </c>
      <c r="B51" s="10">
        <v>65</v>
      </c>
      <c r="C51" s="9" t="s">
        <v>5</v>
      </c>
      <c r="D51" s="12">
        <v>5</v>
      </c>
      <c r="E51" s="13">
        <f>[1]a!P$13</f>
        <v>0.5</v>
      </c>
      <c r="F51">
        <v>1262</v>
      </c>
      <c r="G51" s="4">
        <v>17</v>
      </c>
      <c r="H51" s="3">
        <v>1.3465346534653465E-2</v>
      </c>
      <c r="I51" s="3">
        <v>6.5134099616858246E-2</v>
      </c>
      <c r="J51" s="3">
        <v>0.93486590038314177</v>
      </c>
      <c r="K51">
        <v>82494</v>
      </c>
      <c r="L51">
        <v>5373</v>
      </c>
      <c r="M51" s="4">
        <v>399037.5</v>
      </c>
      <c r="N51" s="4">
        <v>1917362</v>
      </c>
      <c r="O51" s="1">
        <v>23.242441874560573</v>
      </c>
      <c r="P51" s="3">
        <v>2.3330133595386761E-4</v>
      </c>
      <c r="Q51" s="4">
        <v>781593851.11916089</v>
      </c>
      <c r="R51" s="4">
        <v>5408110155.6784029</v>
      </c>
      <c r="S51" s="3">
        <v>0.79469559239020426</v>
      </c>
      <c r="T51" s="1">
        <v>0.89145700535146633</v>
      </c>
      <c r="U51" s="1">
        <v>21.495186144071699</v>
      </c>
      <c r="V51" s="1">
        <v>24.989697605049447</v>
      </c>
    </row>
    <row r="52" spans="1:22" x14ac:dyDescent="0.25">
      <c r="A52">
        <v>6</v>
      </c>
      <c r="B52" s="10">
        <v>70</v>
      </c>
      <c r="C52" s="9" t="s">
        <v>6</v>
      </c>
      <c r="D52" s="12">
        <v>5</v>
      </c>
      <c r="E52" s="13">
        <f>[1]a!Q$13</f>
        <v>0.5</v>
      </c>
      <c r="F52">
        <v>1178</v>
      </c>
      <c r="G52" s="4">
        <v>15</v>
      </c>
      <c r="H52" s="3">
        <v>1.2728044123886296E-2</v>
      </c>
      <c r="I52" s="3">
        <v>6.1677631578947359E-2</v>
      </c>
      <c r="J52" s="3">
        <v>0.93832236842105265</v>
      </c>
      <c r="K52">
        <v>77121</v>
      </c>
      <c r="L52">
        <v>4757</v>
      </c>
      <c r="M52" s="4">
        <v>373712.5</v>
      </c>
      <c r="N52" s="4">
        <v>1518324.5</v>
      </c>
      <c r="O52" s="1">
        <v>19.687562401939807</v>
      </c>
      <c r="P52" s="3">
        <v>2.3796669959604848E-4</v>
      </c>
      <c r="Q52" s="4">
        <v>474886957.82509619</v>
      </c>
      <c r="R52" s="4">
        <v>4626516304.5592422</v>
      </c>
      <c r="S52" s="3">
        <v>0.77787317035953374</v>
      </c>
      <c r="T52" s="1">
        <v>0.88197118454036449</v>
      </c>
      <c r="U52" s="1">
        <v>17.958898880240692</v>
      </c>
      <c r="V52" s="1">
        <v>21.416225923638923</v>
      </c>
    </row>
    <row r="53" spans="1:22" x14ac:dyDescent="0.25">
      <c r="A53">
        <v>7</v>
      </c>
      <c r="B53" s="10">
        <v>75</v>
      </c>
      <c r="C53" s="9" t="s">
        <v>7</v>
      </c>
      <c r="D53" s="12">
        <v>5</v>
      </c>
      <c r="E53" s="13">
        <f>[1]a!R$13</f>
        <v>0.5</v>
      </c>
      <c r="F53">
        <v>938</v>
      </c>
      <c r="G53" s="4">
        <v>24</v>
      </c>
      <c r="H53" s="3">
        <v>2.5586353944562899E-2</v>
      </c>
      <c r="I53" s="3">
        <v>0.12024048096192384</v>
      </c>
      <c r="J53" s="3">
        <v>0.87975951903807614</v>
      </c>
      <c r="K53">
        <v>72364</v>
      </c>
      <c r="L53">
        <v>8701</v>
      </c>
      <c r="M53" s="4">
        <v>340067.5</v>
      </c>
      <c r="N53" s="4">
        <v>1144612</v>
      </c>
      <c r="O53" s="1">
        <v>15.817423028024985</v>
      </c>
      <c r="P53" s="3">
        <v>5.2997348547078693E-4</v>
      </c>
      <c r="Q53" s="4">
        <v>635931873.47203219</v>
      </c>
      <c r="R53" s="4">
        <v>4151629346.7341456</v>
      </c>
      <c r="S53" s="3">
        <v>0.79281789329468011</v>
      </c>
      <c r="T53" s="1">
        <v>0.89040321949927836</v>
      </c>
      <c r="U53" s="1">
        <v>14.072232717806399</v>
      </c>
      <c r="V53" s="1">
        <v>17.562613338243569</v>
      </c>
    </row>
    <row r="54" spans="1:22" x14ac:dyDescent="0.25">
      <c r="A54">
        <v>8</v>
      </c>
      <c r="B54" s="10">
        <v>80</v>
      </c>
      <c r="C54" s="9" t="s">
        <v>8</v>
      </c>
      <c r="D54" s="12">
        <v>5</v>
      </c>
      <c r="E54" s="13">
        <f>[1]a!S$13</f>
        <v>0.5</v>
      </c>
      <c r="F54">
        <v>776</v>
      </c>
      <c r="G54" s="4">
        <v>33</v>
      </c>
      <c r="H54" s="3">
        <v>4.2553191489361701E-2</v>
      </c>
      <c r="I54" s="3">
        <v>0.19230769230769229</v>
      </c>
      <c r="J54" s="3">
        <v>0.80769230769230771</v>
      </c>
      <c r="K54">
        <v>63663</v>
      </c>
      <c r="L54">
        <v>12243</v>
      </c>
      <c r="M54" s="4">
        <v>287707.5</v>
      </c>
      <c r="N54" s="4">
        <v>804544.5</v>
      </c>
      <c r="O54" s="1">
        <v>12.637552424485179</v>
      </c>
      <c r="P54" s="3">
        <v>9.0515992882856777E-4</v>
      </c>
      <c r="Q54" s="4">
        <v>577930610.79414737</v>
      </c>
      <c r="R54" s="4">
        <v>3515697473.2621136</v>
      </c>
      <c r="S54" s="3">
        <v>0.86743570952689708</v>
      </c>
      <c r="T54" s="1">
        <v>0.93136228693612944</v>
      </c>
      <c r="U54" s="1">
        <v>10.812082342090365</v>
      </c>
      <c r="V54" s="1">
        <v>14.463022506879993</v>
      </c>
    </row>
    <row r="55" spans="1:22" x14ac:dyDescent="0.25">
      <c r="A55">
        <v>9</v>
      </c>
      <c r="B55" s="11">
        <v>85</v>
      </c>
      <c r="C55" s="9" t="s">
        <v>9</v>
      </c>
      <c r="D55" s="14">
        <v>12.327394784404854</v>
      </c>
      <c r="E55" s="13">
        <f>[1]a!T$13</f>
        <v>0.5</v>
      </c>
      <c r="F55">
        <v>784</v>
      </c>
      <c r="G55" s="4">
        <v>78</v>
      </c>
      <c r="H55" s="3">
        <v>9.9489795918367346E-2</v>
      </c>
      <c r="I55" s="3">
        <v>0.39836567926455568</v>
      </c>
      <c r="J55" s="3">
        <v>0.60163432073544432</v>
      </c>
      <c r="K55">
        <v>51420</v>
      </c>
      <c r="L55">
        <v>51420</v>
      </c>
      <c r="M55" s="4">
        <v>516837</v>
      </c>
      <c r="N55" s="4">
        <v>516837</v>
      </c>
      <c r="O55" s="1">
        <v>10.051282051282051</v>
      </c>
      <c r="P55" s="3">
        <v>1.0885975264457954E-4</v>
      </c>
      <c r="Q55" s="4">
        <v>2937766862.4679661</v>
      </c>
      <c r="R55" s="4">
        <v>2937766862.4679661</v>
      </c>
      <c r="S55" s="3">
        <v>1.1111000909328572</v>
      </c>
      <c r="T55" s="1">
        <v>1.0540873260469728</v>
      </c>
      <c r="U55" s="1">
        <v>7.985270892229984</v>
      </c>
      <c r="V55" s="1">
        <v>12.117293210334118</v>
      </c>
    </row>
    <row r="57" spans="1:22" x14ac:dyDescent="0.25">
      <c r="A57" t="s">
        <v>72</v>
      </c>
    </row>
    <row r="58" spans="1:22" x14ac:dyDescent="0.25">
      <c r="A58" t="s">
        <v>54</v>
      </c>
    </row>
    <row r="59" spans="1:22" ht="78.75" x14ac:dyDescent="0.25">
      <c r="A59" s="5" t="s">
        <v>14</v>
      </c>
      <c r="B59" s="5" t="s">
        <v>15</v>
      </c>
      <c r="C59" s="5" t="s">
        <v>16</v>
      </c>
      <c r="D59" s="5" t="s">
        <v>17</v>
      </c>
      <c r="E59" s="5" t="s">
        <v>18</v>
      </c>
      <c r="F59" s="5" t="s">
        <v>19</v>
      </c>
      <c r="G59" s="5" t="s">
        <v>20</v>
      </c>
      <c r="H59" s="5" t="s">
        <v>21</v>
      </c>
      <c r="I59" s="5" t="s">
        <v>22</v>
      </c>
      <c r="J59" s="5" t="s">
        <v>23</v>
      </c>
      <c r="K59" s="5" t="s">
        <v>24</v>
      </c>
      <c r="L59" s="5" t="s">
        <v>25</v>
      </c>
      <c r="M59" s="5" t="s">
        <v>26</v>
      </c>
      <c r="N59" s="5" t="s">
        <v>27</v>
      </c>
      <c r="O59" s="5" t="s">
        <v>28</v>
      </c>
      <c r="P59" s="5" t="s">
        <v>29</v>
      </c>
      <c r="Q59" s="5" t="s">
        <v>30</v>
      </c>
      <c r="R59" s="5" t="s">
        <v>31</v>
      </c>
      <c r="S59" s="5" t="s">
        <v>11</v>
      </c>
      <c r="T59" s="5" t="s">
        <v>32</v>
      </c>
      <c r="U59" s="28" t="s">
        <v>33</v>
      </c>
      <c r="V59" s="28"/>
    </row>
    <row r="60" spans="1:22" ht="18" x14ac:dyDescent="0.25">
      <c r="A60" s="6" t="s">
        <v>34</v>
      </c>
      <c r="B60" s="6" t="s">
        <v>35</v>
      </c>
      <c r="C60" s="6" t="s">
        <v>36</v>
      </c>
      <c r="D60" s="6" t="s">
        <v>37</v>
      </c>
      <c r="E60" s="6" t="s">
        <v>38</v>
      </c>
      <c r="F60" s="6" t="s">
        <v>39</v>
      </c>
      <c r="G60" s="6" t="s">
        <v>40</v>
      </c>
      <c r="H60" s="6" t="s">
        <v>41</v>
      </c>
      <c r="I60" s="6" t="s">
        <v>42</v>
      </c>
      <c r="J60" s="6" t="s">
        <v>43</v>
      </c>
      <c r="K60" s="6" t="s">
        <v>44</v>
      </c>
      <c r="L60" s="6" t="s">
        <v>45</v>
      </c>
      <c r="M60" s="6" t="s">
        <v>46</v>
      </c>
      <c r="N60" s="6" t="s">
        <v>47</v>
      </c>
      <c r="O60" s="6" t="s">
        <v>48</v>
      </c>
      <c r="P60" s="6" t="s">
        <v>49</v>
      </c>
      <c r="Q60" s="6" t="s">
        <v>50</v>
      </c>
      <c r="R60" s="6" t="s">
        <v>51</v>
      </c>
      <c r="S60" s="6" t="s">
        <v>52</v>
      </c>
      <c r="T60" s="6" t="s">
        <v>53</v>
      </c>
      <c r="U60" s="7" t="s">
        <v>12</v>
      </c>
      <c r="V60" s="7" t="s">
        <v>13</v>
      </c>
    </row>
    <row r="61" spans="1:22" x14ac:dyDescent="0.25">
      <c r="A61">
        <v>1</v>
      </c>
      <c r="B61" s="8">
        <v>45</v>
      </c>
      <c r="C61" s="9" t="s">
        <v>1</v>
      </c>
      <c r="D61" s="12">
        <v>5</v>
      </c>
      <c r="E61" s="13">
        <f>[1]a!L$13</f>
        <v>0.5</v>
      </c>
      <c r="F61">
        <v>228</v>
      </c>
      <c r="G61" s="4">
        <v>3</v>
      </c>
      <c r="H61" s="3">
        <v>1.3186813186813187E-2</v>
      </c>
      <c r="I61" s="3">
        <v>6.3829787234042548E-2</v>
      </c>
      <c r="J61" s="3">
        <v>0.93617021276595747</v>
      </c>
      <c r="K61">
        <v>100000</v>
      </c>
      <c r="L61">
        <v>6383</v>
      </c>
      <c r="M61" s="4">
        <v>484042.5</v>
      </c>
      <c r="N61" s="4">
        <v>2455713</v>
      </c>
      <c r="O61" s="1">
        <v>24.557130000000001</v>
      </c>
      <c r="P61" s="3">
        <v>1.2713945850148808E-3</v>
      </c>
      <c r="Q61" s="4">
        <v>7057793109.0095568</v>
      </c>
      <c r="R61" s="4">
        <v>17156062946.571442</v>
      </c>
      <c r="S61" s="3">
        <v>1.7156062946571442</v>
      </c>
      <c r="T61" s="1">
        <v>1.3098115492914024</v>
      </c>
      <c r="U61" s="1">
        <v>21.989899363388851</v>
      </c>
      <c r="V61" s="1">
        <v>27.124360636611151</v>
      </c>
    </row>
    <row r="62" spans="1:22" x14ac:dyDescent="0.25">
      <c r="A62">
        <v>2</v>
      </c>
      <c r="B62" s="8">
        <v>50</v>
      </c>
      <c r="C62" s="9" t="s">
        <v>2</v>
      </c>
      <c r="D62" s="12">
        <v>5</v>
      </c>
      <c r="E62" s="13">
        <f>[1]a!M$13</f>
        <v>0.5</v>
      </c>
      <c r="F62">
        <v>414</v>
      </c>
      <c r="G62" s="4">
        <v>13</v>
      </c>
      <c r="H62" s="3">
        <v>3.143893591293833E-2</v>
      </c>
      <c r="I62" s="3">
        <v>0.14573991031390135</v>
      </c>
      <c r="J62" s="3">
        <v>0.85426008968609868</v>
      </c>
      <c r="K62">
        <v>93617</v>
      </c>
      <c r="L62">
        <v>13644</v>
      </c>
      <c r="M62" s="4">
        <v>433975</v>
      </c>
      <c r="N62" s="4">
        <v>1971670.5</v>
      </c>
      <c r="O62" s="1">
        <v>21.061030582052403</v>
      </c>
      <c r="P62" s="3">
        <v>1.3957375432241857E-3</v>
      </c>
      <c r="Q62" s="4">
        <v>5774841074.2906742</v>
      </c>
      <c r="R62" s="4">
        <v>10098269837.561884</v>
      </c>
      <c r="S62" s="3">
        <v>1.1522256307210021</v>
      </c>
      <c r="T62" s="1">
        <v>1.0734177335599604</v>
      </c>
      <c r="U62" s="1">
        <v>18.957131824274882</v>
      </c>
      <c r="V62" s="1">
        <v>23.164929339829925</v>
      </c>
    </row>
    <row r="63" spans="1:22" x14ac:dyDescent="0.25">
      <c r="A63">
        <v>3</v>
      </c>
      <c r="B63" s="10">
        <v>55</v>
      </c>
      <c r="C63" s="9" t="s">
        <v>3</v>
      </c>
      <c r="D63" s="12">
        <v>5</v>
      </c>
      <c r="E63" s="13">
        <f>[1]a!N$13</f>
        <v>0.5</v>
      </c>
      <c r="F63">
        <v>694</v>
      </c>
      <c r="G63" s="4">
        <v>25</v>
      </c>
      <c r="H63" s="3">
        <v>3.6049026676279738E-2</v>
      </c>
      <c r="I63" s="3">
        <v>0.16534391534391535</v>
      </c>
      <c r="J63" s="3">
        <v>0.83465608465608465</v>
      </c>
      <c r="K63">
        <v>79973</v>
      </c>
      <c r="L63">
        <v>13223</v>
      </c>
      <c r="M63" s="4">
        <v>366807.5</v>
      </c>
      <c r="N63" s="4">
        <v>1537695.5</v>
      </c>
      <c r="O63" s="1">
        <v>19.227683093043904</v>
      </c>
      <c r="P63" s="3">
        <v>9.1273349869483813E-4</v>
      </c>
      <c r="Q63" s="4">
        <v>2344696233.4192405</v>
      </c>
      <c r="R63" s="4">
        <v>4323428763.2712097</v>
      </c>
      <c r="S63" s="3">
        <v>0.67599196183565613</v>
      </c>
      <c r="T63" s="1">
        <v>0.82218730337779855</v>
      </c>
      <c r="U63" s="1">
        <v>17.61619597842342</v>
      </c>
      <c r="V63" s="1">
        <v>20.839170207664388</v>
      </c>
    </row>
    <row r="64" spans="1:22" x14ac:dyDescent="0.25">
      <c r="A64">
        <v>4</v>
      </c>
      <c r="B64" s="10">
        <v>60</v>
      </c>
      <c r="C64" s="9" t="s">
        <v>4</v>
      </c>
      <c r="D64" s="12">
        <v>5</v>
      </c>
      <c r="E64" s="13">
        <f>[1]a!O$13</f>
        <v>0.5</v>
      </c>
      <c r="F64">
        <v>932</v>
      </c>
      <c r="G64" s="4">
        <v>30</v>
      </c>
      <c r="H64" s="3">
        <v>3.2188841201716736E-2</v>
      </c>
      <c r="I64" s="3">
        <v>0.14895729890764645</v>
      </c>
      <c r="J64" s="3">
        <v>0.85104270109235358</v>
      </c>
      <c r="K64">
        <v>66750</v>
      </c>
      <c r="L64">
        <v>9943</v>
      </c>
      <c r="M64" s="4">
        <v>308892.5</v>
      </c>
      <c r="N64" s="4">
        <v>1170888</v>
      </c>
      <c r="O64" s="1">
        <v>17.541393258426968</v>
      </c>
      <c r="P64" s="3">
        <v>6.2943903679138285E-4</v>
      </c>
      <c r="Q64" s="4">
        <v>876054604.71431804</v>
      </c>
      <c r="R64" s="4">
        <v>1978732529.8519692</v>
      </c>
      <c r="S64" s="3">
        <v>0.44410386564030224</v>
      </c>
      <c r="T64" s="1">
        <v>0.66641118360986573</v>
      </c>
      <c r="U64" s="1">
        <v>16.235227338551631</v>
      </c>
      <c r="V64" s="1">
        <v>18.847559178302305</v>
      </c>
    </row>
    <row r="65" spans="1:22" x14ac:dyDescent="0.25">
      <c r="A65">
        <v>5</v>
      </c>
      <c r="B65" s="10">
        <v>65</v>
      </c>
      <c r="C65" s="9" t="s">
        <v>5</v>
      </c>
      <c r="D65" s="12">
        <v>5</v>
      </c>
      <c r="E65" s="13">
        <f>[1]a!P$13</f>
        <v>0.5</v>
      </c>
      <c r="F65">
        <v>1090</v>
      </c>
      <c r="G65" s="4">
        <v>37</v>
      </c>
      <c r="H65" s="3">
        <v>3.3960532354290959E-2</v>
      </c>
      <c r="I65" s="3">
        <v>0.15651438240270729</v>
      </c>
      <c r="J65" s="3">
        <v>0.84348561759729268</v>
      </c>
      <c r="K65">
        <v>56807</v>
      </c>
      <c r="L65">
        <v>8891</v>
      </c>
      <c r="M65" s="4">
        <v>261807.5</v>
      </c>
      <c r="N65" s="4">
        <v>861995.5</v>
      </c>
      <c r="O65" s="1">
        <v>15.174107064270249</v>
      </c>
      <c r="P65" s="3">
        <v>5.584502136370829E-4</v>
      </c>
      <c r="Q65" s="4">
        <v>406879220.12584567</v>
      </c>
      <c r="R65" s="4">
        <v>1102677925.1376512</v>
      </c>
      <c r="S65" s="3">
        <v>0.3416999939741443</v>
      </c>
      <c r="T65" s="1">
        <v>0.58455110467276028</v>
      </c>
      <c r="U65" s="1">
        <v>14.028386899111638</v>
      </c>
      <c r="V65" s="1">
        <v>16.31982722942886</v>
      </c>
    </row>
    <row r="66" spans="1:22" x14ac:dyDescent="0.25">
      <c r="A66">
        <v>6</v>
      </c>
      <c r="B66" s="10">
        <v>70</v>
      </c>
      <c r="C66" s="9" t="s">
        <v>6</v>
      </c>
      <c r="D66" s="12">
        <v>5</v>
      </c>
      <c r="E66" s="13">
        <f>[1]a!Q$13</f>
        <v>0.5</v>
      </c>
      <c r="F66">
        <v>944</v>
      </c>
      <c r="G66" s="4">
        <v>47</v>
      </c>
      <c r="H66" s="3">
        <v>4.9814520402755698E-2</v>
      </c>
      <c r="I66" s="3">
        <v>0.22148916116870879</v>
      </c>
      <c r="J66" s="3">
        <v>0.77851083883129124</v>
      </c>
      <c r="K66">
        <v>47916</v>
      </c>
      <c r="L66">
        <v>10613</v>
      </c>
      <c r="M66" s="4">
        <v>213047.5</v>
      </c>
      <c r="N66" s="4">
        <v>600188</v>
      </c>
      <c r="O66" s="1">
        <v>12.525836881208782</v>
      </c>
      <c r="P66" s="3">
        <v>8.1259054030862648E-4</v>
      </c>
      <c r="Q66" s="4">
        <v>309419539.57232744</v>
      </c>
      <c r="R66" s="4">
        <v>695798705.01180553</v>
      </c>
      <c r="S66" s="3">
        <v>0.30305573267310404</v>
      </c>
      <c r="T66" s="1">
        <v>0.55050497969873446</v>
      </c>
      <c r="U66" s="1">
        <v>11.446847120999262</v>
      </c>
      <c r="V66" s="1">
        <v>13.604826641418303</v>
      </c>
    </row>
    <row r="67" spans="1:22" x14ac:dyDescent="0.25">
      <c r="A67">
        <v>7</v>
      </c>
      <c r="B67" s="10">
        <v>75</v>
      </c>
      <c r="C67" s="9" t="s">
        <v>7</v>
      </c>
      <c r="D67" s="12">
        <v>5</v>
      </c>
      <c r="E67" s="13">
        <f>[1]a!R$13</f>
        <v>0.5</v>
      </c>
      <c r="F67">
        <v>760</v>
      </c>
      <c r="G67" s="4">
        <v>43</v>
      </c>
      <c r="H67" s="3">
        <v>5.6541748849441159E-2</v>
      </c>
      <c r="I67" s="3">
        <v>0.24769585253456228</v>
      </c>
      <c r="J67" s="3">
        <v>0.75230414746543772</v>
      </c>
      <c r="K67">
        <v>37303</v>
      </c>
      <c r="L67">
        <v>9240</v>
      </c>
      <c r="M67" s="4">
        <v>163415</v>
      </c>
      <c r="N67" s="4">
        <v>387140.5</v>
      </c>
      <c r="O67" s="1">
        <v>10.378267163498915</v>
      </c>
      <c r="P67" s="3">
        <v>1.0734021726482646E-3</v>
      </c>
      <c r="Q67" s="4">
        <v>163806347.64214629</v>
      </c>
      <c r="R67" s="4">
        <v>386379165.43947804</v>
      </c>
      <c r="S67" s="3">
        <v>0.27766822214804054</v>
      </c>
      <c r="T67" s="1">
        <v>0.52694233284870984</v>
      </c>
      <c r="U67" s="1">
        <v>9.3454601911154445</v>
      </c>
      <c r="V67" s="1">
        <v>11.411074135882386</v>
      </c>
    </row>
    <row r="68" spans="1:22" x14ac:dyDescent="0.25">
      <c r="A68">
        <v>8</v>
      </c>
      <c r="B68" s="10">
        <v>80</v>
      </c>
      <c r="C68" s="9" t="s">
        <v>8</v>
      </c>
      <c r="D68" s="12">
        <v>5</v>
      </c>
      <c r="E68" s="13">
        <f>[1]a!S$13</f>
        <v>0.5</v>
      </c>
      <c r="F68">
        <v>604</v>
      </c>
      <c r="G68" s="4">
        <v>57</v>
      </c>
      <c r="H68" s="3">
        <v>9.4449047224523616E-2</v>
      </c>
      <c r="I68" s="3">
        <v>0.38203753351206438</v>
      </c>
      <c r="J68" s="3">
        <v>0.61796246648793562</v>
      </c>
      <c r="K68">
        <v>28063</v>
      </c>
      <c r="L68">
        <v>10721</v>
      </c>
      <c r="M68" s="4">
        <v>113512.5</v>
      </c>
      <c r="N68" s="4">
        <v>223725.5</v>
      </c>
      <c r="O68" s="1">
        <v>7.9722588461675512</v>
      </c>
      <c r="P68" s="3">
        <v>1.5823381802954604E-3</v>
      </c>
      <c r="Q68" s="4">
        <v>97717071.653660446</v>
      </c>
      <c r="R68" s="4">
        <v>222572817.79733172</v>
      </c>
      <c r="S68" s="3">
        <v>0.28262067644054173</v>
      </c>
      <c r="T68" s="1">
        <v>0.53162080136178058</v>
      </c>
      <c r="U68" s="1">
        <v>6.9302820754984609</v>
      </c>
      <c r="V68" s="1">
        <v>9.0142356168366415</v>
      </c>
    </row>
    <row r="69" spans="1:22" x14ac:dyDescent="0.25">
      <c r="A69">
        <v>9</v>
      </c>
      <c r="B69" s="11">
        <v>85</v>
      </c>
      <c r="C69" s="9" t="s">
        <v>9</v>
      </c>
      <c r="D69" s="14">
        <v>12.327394784404854</v>
      </c>
      <c r="E69" s="13">
        <f>[1]a!T$13</f>
        <v>0.5</v>
      </c>
      <c r="F69">
        <v>483</v>
      </c>
      <c r="G69" s="4">
        <v>76</v>
      </c>
      <c r="H69" s="3">
        <v>0.15734989648033126</v>
      </c>
      <c r="I69" s="3">
        <v>0.56463595839524516</v>
      </c>
      <c r="J69" s="3">
        <v>0.43536404160475484</v>
      </c>
      <c r="K69">
        <v>17342</v>
      </c>
      <c r="L69">
        <v>17342</v>
      </c>
      <c r="M69" s="4">
        <v>110213</v>
      </c>
      <c r="N69" s="4">
        <v>110213</v>
      </c>
      <c r="O69" s="1">
        <v>6.3552631578947372</v>
      </c>
      <c r="P69" s="3">
        <v>2.544931027983883E-4</v>
      </c>
      <c r="Q69" s="4">
        <v>124855746.14367127</v>
      </c>
      <c r="R69" s="4">
        <v>124855746.14367127</v>
      </c>
      <c r="S69" s="3">
        <v>0.41515490229013868</v>
      </c>
      <c r="T69" s="1">
        <v>0.64432515261328938</v>
      </c>
      <c r="U69" s="1">
        <v>5.0923858587726905</v>
      </c>
      <c r="V69" s="1">
        <v>7.6181404570167839</v>
      </c>
    </row>
    <row r="71" spans="1:22" x14ac:dyDescent="0.25">
      <c r="A71" t="s">
        <v>73</v>
      </c>
    </row>
    <row r="72" spans="1:22" x14ac:dyDescent="0.25">
      <c r="A72" t="s">
        <v>54</v>
      </c>
    </row>
    <row r="73" spans="1:22" ht="78.75" x14ac:dyDescent="0.25">
      <c r="A73" s="5" t="s">
        <v>14</v>
      </c>
      <c r="B73" s="5" t="s">
        <v>15</v>
      </c>
      <c r="C73" s="5" t="s">
        <v>16</v>
      </c>
      <c r="D73" s="5" t="s">
        <v>17</v>
      </c>
      <c r="E73" s="5" t="s">
        <v>18</v>
      </c>
      <c r="F73" s="5" t="s">
        <v>19</v>
      </c>
      <c r="G73" s="5" t="s">
        <v>20</v>
      </c>
      <c r="H73" s="5" t="s">
        <v>21</v>
      </c>
      <c r="I73" s="5" t="s">
        <v>22</v>
      </c>
      <c r="J73" s="5" t="s">
        <v>23</v>
      </c>
      <c r="K73" s="5" t="s">
        <v>24</v>
      </c>
      <c r="L73" s="5" t="s">
        <v>25</v>
      </c>
      <c r="M73" s="5" t="s">
        <v>26</v>
      </c>
      <c r="N73" s="5" t="s">
        <v>27</v>
      </c>
      <c r="O73" s="5" t="s">
        <v>28</v>
      </c>
      <c r="P73" s="5" t="s">
        <v>29</v>
      </c>
      <c r="Q73" s="5" t="s">
        <v>30</v>
      </c>
      <c r="R73" s="5" t="s">
        <v>31</v>
      </c>
      <c r="S73" s="5" t="s">
        <v>11</v>
      </c>
      <c r="T73" s="5" t="s">
        <v>32</v>
      </c>
      <c r="U73" s="28" t="s">
        <v>33</v>
      </c>
      <c r="V73" s="28"/>
    </row>
    <row r="74" spans="1:22" ht="18" x14ac:dyDescent="0.25">
      <c r="A74" s="6" t="s">
        <v>34</v>
      </c>
      <c r="B74" s="6" t="s">
        <v>35</v>
      </c>
      <c r="C74" s="6" t="s">
        <v>36</v>
      </c>
      <c r="D74" s="6" t="s">
        <v>37</v>
      </c>
      <c r="E74" s="6" t="s">
        <v>38</v>
      </c>
      <c r="F74" s="6" t="s">
        <v>39</v>
      </c>
      <c r="G74" s="6" t="s">
        <v>40</v>
      </c>
      <c r="H74" s="6" t="s">
        <v>41</v>
      </c>
      <c r="I74" s="6" t="s">
        <v>42</v>
      </c>
      <c r="J74" s="6" t="s">
        <v>43</v>
      </c>
      <c r="K74" s="6" t="s">
        <v>44</v>
      </c>
      <c r="L74" s="6" t="s">
        <v>45</v>
      </c>
      <c r="M74" s="6" t="s">
        <v>46</v>
      </c>
      <c r="N74" s="6" t="s">
        <v>47</v>
      </c>
      <c r="O74" s="6" t="s">
        <v>48</v>
      </c>
      <c r="P74" s="6" t="s">
        <v>49</v>
      </c>
      <c r="Q74" s="6" t="s">
        <v>50</v>
      </c>
      <c r="R74" s="6" t="s">
        <v>51</v>
      </c>
      <c r="S74" s="6" t="s">
        <v>52</v>
      </c>
      <c r="T74" s="6" t="s">
        <v>53</v>
      </c>
      <c r="U74" s="7" t="s">
        <v>12</v>
      </c>
      <c r="V74" s="7" t="s">
        <v>13</v>
      </c>
    </row>
    <row r="75" spans="1:22" x14ac:dyDescent="0.25">
      <c r="A75">
        <v>1</v>
      </c>
      <c r="B75" s="8">
        <v>45</v>
      </c>
      <c r="C75" s="9" t="s">
        <v>1</v>
      </c>
      <c r="D75" s="12">
        <v>5</v>
      </c>
      <c r="E75" s="13">
        <f>[1]a!L$13</f>
        <v>0.5</v>
      </c>
      <c r="F75">
        <v>244</v>
      </c>
      <c r="G75" s="4">
        <v>5</v>
      </c>
      <c r="H75" s="3">
        <v>2.0533880903490759E-2</v>
      </c>
      <c r="I75" s="3">
        <v>9.7656249999999986E-2</v>
      </c>
      <c r="J75" s="3">
        <v>0.90234375</v>
      </c>
      <c r="K75">
        <v>100000</v>
      </c>
      <c r="L75">
        <v>9766</v>
      </c>
      <c r="M75" s="4">
        <v>475585</v>
      </c>
      <c r="N75" s="4">
        <v>2911415</v>
      </c>
      <c r="O75" s="1">
        <v>29.114149999999999</v>
      </c>
      <c r="P75" s="3">
        <v>1.7210841178894036E-3</v>
      </c>
      <c r="Q75" s="4">
        <v>14972243378.312674</v>
      </c>
      <c r="R75" s="4">
        <v>24620027270.859566</v>
      </c>
      <c r="S75" s="3">
        <v>2.4620027270859564</v>
      </c>
      <c r="T75" s="1">
        <v>1.5690770303225894</v>
      </c>
      <c r="U75" s="1">
        <v>26.038759020567724</v>
      </c>
      <c r="V75" s="1">
        <v>32.189540979432273</v>
      </c>
    </row>
    <row r="76" spans="1:22" x14ac:dyDescent="0.25">
      <c r="A76">
        <v>2</v>
      </c>
      <c r="B76" s="8">
        <v>50</v>
      </c>
      <c r="C76" s="9" t="s">
        <v>2</v>
      </c>
      <c r="D76" s="12">
        <v>5</v>
      </c>
      <c r="E76" s="13">
        <f>[1]a!M$13</f>
        <v>0.5</v>
      </c>
      <c r="F76">
        <v>392</v>
      </c>
      <c r="G76" s="4">
        <v>5</v>
      </c>
      <c r="H76" s="3">
        <v>1.277139208173691E-2</v>
      </c>
      <c r="I76" s="3">
        <v>6.1881188118811888E-2</v>
      </c>
      <c r="J76" s="3">
        <v>0.93811881188118806</v>
      </c>
      <c r="K76">
        <v>90234</v>
      </c>
      <c r="L76">
        <v>5584</v>
      </c>
      <c r="M76" s="4">
        <v>437210</v>
      </c>
      <c r="N76" s="4">
        <v>2435830</v>
      </c>
      <c r="O76" s="1">
        <v>26.994591838996389</v>
      </c>
      <c r="P76" s="3">
        <v>7.1846419153237756E-4</v>
      </c>
      <c r="Q76" s="4">
        <v>3988158920.2125187</v>
      </c>
      <c r="R76" s="4">
        <v>9647783892.5468903</v>
      </c>
      <c r="S76" s="3">
        <v>1.1849148638620659</v>
      </c>
      <c r="T76" s="1">
        <v>1.0885379478282169</v>
      </c>
      <c r="U76" s="1">
        <v>24.861057461253083</v>
      </c>
      <c r="V76" s="1">
        <v>29.128126216739695</v>
      </c>
    </row>
    <row r="77" spans="1:22" x14ac:dyDescent="0.25">
      <c r="A77">
        <v>3</v>
      </c>
      <c r="B77" s="10">
        <v>55</v>
      </c>
      <c r="C77" s="9" t="s">
        <v>3</v>
      </c>
      <c r="D77" s="12">
        <v>5</v>
      </c>
      <c r="E77" s="13">
        <f>[1]a!N$13</f>
        <v>0.5</v>
      </c>
      <c r="F77">
        <v>656</v>
      </c>
      <c r="G77" s="4">
        <v>9</v>
      </c>
      <c r="H77" s="3">
        <v>1.3729977116704805E-2</v>
      </c>
      <c r="I77" s="3">
        <v>6.637168141592921E-2</v>
      </c>
      <c r="J77" s="3">
        <v>0.9336283185840708</v>
      </c>
      <c r="K77">
        <v>84650</v>
      </c>
      <c r="L77">
        <v>5618</v>
      </c>
      <c r="M77" s="4">
        <v>409205</v>
      </c>
      <c r="N77" s="4">
        <v>1998620</v>
      </c>
      <c r="O77" s="1">
        <v>23.610395747194328</v>
      </c>
      <c r="P77" s="3">
        <v>4.5697995075185565E-4</v>
      </c>
      <c r="Q77" s="4">
        <v>1674140108.7687209</v>
      </c>
      <c r="R77" s="4">
        <v>5659624972.3343725</v>
      </c>
      <c r="S77" s="3">
        <v>0.78983018884044931</v>
      </c>
      <c r="T77" s="1">
        <v>0.88872391035711951</v>
      </c>
      <c r="U77" s="1">
        <v>21.868496882894373</v>
      </c>
      <c r="V77" s="1">
        <v>25.352294611494283</v>
      </c>
    </row>
    <row r="78" spans="1:22" x14ac:dyDescent="0.25">
      <c r="A78">
        <v>4</v>
      </c>
      <c r="B78" s="10">
        <v>60</v>
      </c>
      <c r="C78" s="9" t="s">
        <v>4</v>
      </c>
      <c r="D78" s="12">
        <v>5</v>
      </c>
      <c r="E78" s="13">
        <f>[1]a!O$13</f>
        <v>0.5</v>
      </c>
      <c r="F78">
        <v>846</v>
      </c>
      <c r="G78" s="4">
        <v>21</v>
      </c>
      <c r="H78" s="3">
        <v>2.4808033077377438E-2</v>
      </c>
      <c r="I78" s="3">
        <v>0.11679644048943272</v>
      </c>
      <c r="J78" s="3">
        <v>0.88320355951056728</v>
      </c>
      <c r="K78">
        <v>79032</v>
      </c>
      <c r="L78">
        <v>9231</v>
      </c>
      <c r="M78" s="4">
        <v>372082.5</v>
      </c>
      <c r="N78" s="4">
        <v>1589415</v>
      </c>
      <c r="O78" s="1">
        <v>20.111030974795021</v>
      </c>
      <c r="P78" s="3">
        <v>5.737209787454457E-4</v>
      </c>
      <c r="Q78" s="4">
        <v>1424816359.7585704</v>
      </c>
      <c r="R78" s="4">
        <v>3985484863.5656519</v>
      </c>
      <c r="S78" s="3">
        <v>0.63808012771124711</v>
      </c>
      <c r="T78" s="1">
        <v>0.79879917858698823</v>
      </c>
      <c r="U78" s="1">
        <v>18.545384584764523</v>
      </c>
      <c r="V78" s="1">
        <v>21.676677364825519</v>
      </c>
    </row>
    <row r="79" spans="1:22" x14ac:dyDescent="0.25">
      <c r="A79">
        <v>5</v>
      </c>
      <c r="B79" s="10">
        <v>65</v>
      </c>
      <c r="C79" s="9" t="s">
        <v>5</v>
      </c>
      <c r="D79" s="12">
        <v>5</v>
      </c>
      <c r="E79" s="13">
        <f>[1]a!P$13</f>
        <v>0.5</v>
      </c>
      <c r="F79">
        <v>938</v>
      </c>
      <c r="G79" s="4">
        <v>31</v>
      </c>
      <c r="H79" s="3">
        <v>3.3066666666666668E-2</v>
      </c>
      <c r="I79" s="3">
        <v>0.15270935960591134</v>
      </c>
      <c r="J79" s="3">
        <v>0.84729064039408863</v>
      </c>
      <c r="K79">
        <v>69801</v>
      </c>
      <c r="L79">
        <v>10659</v>
      </c>
      <c r="M79" s="4">
        <v>322357.5</v>
      </c>
      <c r="N79" s="4">
        <v>1217332.5</v>
      </c>
      <c r="O79" s="1">
        <v>17.440043838913482</v>
      </c>
      <c r="P79" s="3">
        <v>6.3738527632839308E-4</v>
      </c>
      <c r="Q79" s="4">
        <v>965517911.92795467</v>
      </c>
      <c r="R79" s="4">
        <v>2560668503.8070812</v>
      </c>
      <c r="S79" s="3">
        <v>0.52556939881311271</v>
      </c>
      <c r="T79" s="1">
        <v>0.72496165333975615</v>
      </c>
      <c r="U79" s="1">
        <v>16.01911899836756</v>
      </c>
      <c r="V79" s="1">
        <v>18.860968679459404</v>
      </c>
    </row>
    <row r="80" spans="1:22" x14ac:dyDescent="0.25">
      <c r="A80">
        <v>6</v>
      </c>
      <c r="B80" s="10">
        <v>70</v>
      </c>
      <c r="C80" s="9" t="s">
        <v>6</v>
      </c>
      <c r="D80" s="12">
        <v>5</v>
      </c>
      <c r="E80" s="13">
        <f>[1]a!Q$13</f>
        <v>0.5</v>
      </c>
      <c r="F80">
        <v>875</v>
      </c>
      <c r="G80" s="4">
        <v>32</v>
      </c>
      <c r="H80" s="3">
        <v>3.6571428571428574E-2</v>
      </c>
      <c r="I80" s="3">
        <v>0.16753926701570684</v>
      </c>
      <c r="J80" s="3">
        <v>0.83246073298429313</v>
      </c>
      <c r="K80">
        <v>59142</v>
      </c>
      <c r="L80">
        <v>9909</v>
      </c>
      <c r="M80" s="4">
        <v>270937.5</v>
      </c>
      <c r="N80" s="4">
        <v>894975</v>
      </c>
      <c r="O80" s="1">
        <v>15.132646849954346</v>
      </c>
      <c r="P80" s="3">
        <v>7.3020869645835885E-4</v>
      </c>
      <c r="Q80" s="4">
        <v>588175782.80734789</v>
      </c>
      <c r="R80" s="4">
        <v>1595150591.8791265</v>
      </c>
      <c r="S80" s="3">
        <v>0.45604707593836946</v>
      </c>
      <c r="T80" s="1">
        <v>0.67531257646986664</v>
      </c>
      <c r="U80" s="1">
        <v>13.809034200073407</v>
      </c>
      <c r="V80" s="1">
        <v>16.456259499835284</v>
      </c>
    </row>
    <row r="81" spans="1:22" x14ac:dyDescent="0.25">
      <c r="A81">
        <v>7</v>
      </c>
      <c r="B81" s="10">
        <v>75</v>
      </c>
      <c r="C81" s="9" t="s">
        <v>7</v>
      </c>
      <c r="D81" s="12">
        <v>5</v>
      </c>
      <c r="E81" s="13">
        <f>[1]a!R$13</f>
        <v>0.5</v>
      </c>
      <c r="F81">
        <v>844</v>
      </c>
      <c r="G81" s="4">
        <v>36</v>
      </c>
      <c r="H81" s="3">
        <v>4.2654028436018961E-2</v>
      </c>
      <c r="I81" s="3">
        <v>0.19271948608137046</v>
      </c>
      <c r="J81" s="3">
        <v>0.80728051391862954</v>
      </c>
      <c r="K81">
        <v>49233</v>
      </c>
      <c r="L81">
        <v>9488</v>
      </c>
      <c r="M81" s="4">
        <v>222445</v>
      </c>
      <c r="N81" s="4">
        <v>624037.5</v>
      </c>
      <c r="O81" s="1">
        <v>12.675187374322102</v>
      </c>
      <c r="P81" s="3">
        <v>8.32862343500551E-4</v>
      </c>
      <c r="Q81" s="4">
        <v>320714249.02096015</v>
      </c>
      <c r="R81" s="4">
        <v>1006974809.0717788</v>
      </c>
      <c r="S81" s="3">
        <v>0.41543779622253818</v>
      </c>
      <c r="T81" s="1">
        <v>0.6445446425365261</v>
      </c>
      <c r="U81" s="1">
        <v>11.411879874950511</v>
      </c>
      <c r="V81" s="1">
        <v>13.938494873693692</v>
      </c>
    </row>
    <row r="82" spans="1:22" x14ac:dyDescent="0.25">
      <c r="A82">
        <v>8</v>
      </c>
      <c r="B82" s="10">
        <v>80</v>
      </c>
      <c r="C82" s="9" t="s">
        <v>8</v>
      </c>
      <c r="D82" s="12">
        <v>5</v>
      </c>
      <c r="E82" s="13">
        <f>[1]a!S$13</f>
        <v>0.5</v>
      </c>
      <c r="F82">
        <v>761</v>
      </c>
      <c r="G82" s="4">
        <v>50</v>
      </c>
      <c r="H82" s="3">
        <v>6.5703022339027597E-2</v>
      </c>
      <c r="I82" s="3">
        <v>0.28216704288939054</v>
      </c>
      <c r="J82" s="3">
        <v>0.71783295711060946</v>
      </c>
      <c r="K82">
        <v>39745</v>
      </c>
      <c r="L82">
        <v>11215</v>
      </c>
      <c r="M82" s="4">
        <v>170687.5</v>
      </c>
      <c r="N82" s="4">
        <v>401592.5</v>
      </c>
      <c r="O82" s="1">
        <v>10.10422694678576</v>
      </c>
      <c r="P82" s="3">
        <v>1.1430519345171975E-3</v>
      </c>
      <c r="Q82" s="4">
        <v>202629302.18026531</v>
      </c>
      <c r="R82" s="4">
        <v>686260560.05081856</v>
      </c>
      <c r="S82" s="3">
        <v>0.43443423079574645</v>
      </c>
      <c r="T82" s="1">
        <v>0.65911624983438732</v>
      </c>
      <c r="U82" s="1">
        <v>8.8123590971103614</v>
      </c>
      <c r="V82" s="1">
        <v>11.396094796461158</v>
      </c>
    </row>
    <row r="83" spans="1:22" x14ac:dyDescent="0.25">
      <c r="A83">
        <v>9</v>
      </c>
      <c r="B83" s="11">
        <v>85</v>
      </c>
      <c r="C83" s="9" t="s">
        <v>9</v>
      </c>
      <c r="D83" s="14">
        <v>12.327394784404854</v>
      </c>
      <c r="E83" s="13">
        <f>[1]a!T$13</f>
        <v>0.5</v>
      </c>
      <c r="F83">
        <v>736</v>
      </c>
      <c r="G83" s="4">
        <v>91</v>
      </c>
      <c r="H83" s="3">
        <v>0.12355736591989137</v>
      </c>
      <c r="I83" s="3">
        <v>0.47199170124481327</v>
      </c>
      <c r="J83" s="3">
        <v>0.52800829875518673</v>
      </c>
      <c r="K83">
        <v>28530</v>
      </c>
      <c r="L83">
        <v>28530</v>
      </c>
      <c r="M83" s="4">
        <v>230905</v>
      </c>
      <c r="N83" s="4">
        <v>230905</v>
      </c>
      <c r="O83" s="1">
        <v>8.0934065934065931</v>
      </c>
      <c r="P83" s="3">
        <v>1.3847946706755683E-4</v>
      </c>
      <c r="Q83" s="4">
        <v>483631257.87055326</v>
      </c>
      <c r="R83" s="4">
        <v>483631257.87055326</v>
      </c>
      <c r="S83" s="3">
        <v>0.59417013504033578</v>
      </c>
      <c r="T83" s="1">
        <v>0.77082432177528992</v>
      </c>
      <c r="U83" s="1">
        <v>6.5825909227270252</v>
      </c>
      <c r="V83" s="1">
        <v>9.604222264086161</v>
      </c>
    </row>
    <row r="87" spans="1:22" ht="15.75" x14ac:dyDescent="0.25">
      <c r="A87" s="17" t="s">
        <v>118</v>
      </c>
    </row>
  </sheetData>
  <mergeCells count="6">
    <mergeCell ref="U59:V59"/>
    <mergeCell ref="U73:V73"/>
    <mergeCell ref="U3:V3"/>
    <mergeCell ref="U31:V31"/>
    <mergeCell ref="U17:V17"/>
    <mergeCell ref="U45:V45"/>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V59"/>
  <sheetViews>
    <sheetView workbookViewId="0"/>
  </sheetViews>
  <sheetFormatPr defaultRowHeight="15" x14ac:dyDescent="0.25"/>
  <cols>
    <col min="17" max="18" width="10.875" customWidth="1"/>
  </cols>
  <sheetData>
    <row r="1" spans="1:22" x14ac:dyDescent="0.25">
      <c r="A1" t="s">
        <v>76</v>
      </c>
    </row>
    <row r="2" spans="1:22" x14ac:dyDescent="0.25">
      <c r="A2" t="s">
        <v>55</v>
      </c>
    </row>
    <row r="3" spans="1:22" ht="101.25" customHeight="1" x14ac:dyDescent="0.25">
      <c r="A3" s="5" t="s">
        <v>14</v>
      </c>
      <c r="B3" s="5" t="s">
        <v>15</v>
      </c>
      <c r="C3" s="5" t="s">
        <v>16</v>
      </c>
      <c r="D3" s="5" t="s">
        <v>17</v>
      </c>
      <c r="E3" s="5" t="s">
        <v>18</v>
      </c>
      <c r="F3" s="5" t="s">
        <v>19</v>
      </c>
      <c r="G3" s="5" t="s">
        <v>20</v>
      </c>
      <c r="H3" s="5" t="s">
        <v>21</v>
      </c>
      <c r="I3" s="5" t="s">
        <v>22</v>
      </c>
      <c r="J3" s="5" t="s">
        <v>23</v>
      </c>
      <c r="K3" s="5" t="s">
        <v>24</v>
      </c>
      <c r="L3" s="5" t="s">
        <v>25</v>
      </c>
      <c r="M3" s="5" t="s">
        <v>26</v>
      </c>
      <c r="N3" s="5" t="s">
        <v>27</v>
      </c>
      <c r="O3" s="5" t="s">
        <v>28</v>
      </c>
      <c r="P3" s="5" t="s">
        <v>29</v>
      </c>
      <c r="Q3" s="5" t="s">
        <v>30</v>
      </c>
      <c r="R3" s="5" t="s">
        <v>31</v>
      </c>
      <c r="S3" s="5" t="s">
        <v>11</v>
      </c>
      <c r="T3" s="5" t="s">
        <v>32</v>
      </c>
      <c r="U3" s="28" t="s">
        <v>33</v>
      </c>
      <c r="V3" s="28"/>
    </row>
    <row r="4" spans="1:22" ht="18" x14ac:dyDescent="0.25">
      <c r="A4" s="6" t="s">
        <v>34</v>
      </c>
      <c r="B4" s="6" t="s">
        <v>35</v>
      </c>
      <c r="C4" s="6" t="s">
        <v>36</v>
      </c>
      <c r="D4" s="6" t="s">
        <v>37</v>
      </c>
      <c r="E4" s="6" t="s">
        <v>38</v>
      </c>
      <c r="F4" s="6" t="s">
        <v>39</v>
      </c>
      <c r="G4" s="6" t="s">
        <v>40</v>
      </c>
      <c r="H4" s="6" t="s">
        <v>41</v>
      </c>
      <c r="I4" s="6" t="s">
        <v>42</v>
      </c>
      <c r="J4" s="6" t="s">
        <v>43</v>
      </c>
      <c r="K4" s="6" t="s">
        <v>44</v>
      </c>
      <c r="L4" s="6" t="s">
        <v>45</v>
      </c>
      <c r="M4" s="6" t="s">
        <v>46</v>
      </c>
      <c r="N4" s="6" t="s">
        <v>47</v>
      </c>
      <c r="O4" s="6" t="s">
        <v>48</v>
      </c>
      <c r="P4" s="6" t="s">
        <v>49</v>
      </c>
      <c r="Q4" s="6" t="s">
        <v>50</v>
      </c>
      <c r="R4" s="6" t="s">
        <v>51</v>
      </c>
      <c r="S4" s="6" t="s">
        <v>52</v>
      </c>
      <c r="T4" s="6" t="s">
        <v>53</v>
      </c>
      <c r="U4" s="7" t="s">
        <v>12</v>
      </c>
      <c r="V4" s="7" t="s">
        <v>13</v>
      </c>
    </row>
    <row r="5" spans="1:22" x14ac:dyDescent="0.25">
      <c r="A5">
        <v>1</v>
      </c>
      <c r="B5" s="8">
        <v>45</v>
      </c>
      <c r="C5" s="9" t="s">
        <v>1</v>
      </c>
      <c r="D5" s="12">
        <v>5</v>
      </c>
      <c r="E5" s="13">
        <f>[1]a!L$13</f>
        <v>0.5</v>
      </c>
      <c r="F5">
        <v>3664</v>
      </c>
      <c r="G5" s="4">
        <v>12</v>
      </c>
      <c r="H5" s="3">
        <v>3.2750000000000001E-3</v>
      </c>
      <c r="I5" s="3">
        <v>1.6243E-2</v>
      </c>
      <c r="J5" s="3">
        <v>0.98375699999999999</v>
      </c>
      <c r="K5">
        <v>100000</v>
      </c>
      <c r="L5">
        <v>1624</v>
      </c>
      <c r="M5" s="4">
        <v>495940</v>
      </c>
      <c r="N5" s="4">
        <v>3909066</v>
      </c>
      <c r="O5" s="1">
        <v>39.090665000000001</v>
      </c>
      <c r="P5" s="3">
        <v>2.1627957344852279E-5</v>
      </c>
      <c r="Q5" s="4">
        <v>299211161</v>
      </c>
      <c r="R5" s="4">
        <v>4178694288</v>
      </c>
      <c r="S5" s="3">
        <v>0.41786942881525974</v>
      </c>
      <c r="T5" s="1">
        <v>0.64642820855471628</v>
      </c>
      <c r="U5" s="1">
        <v>37.823665711232756</v>
      </c>
      <c r="V5" s="1">
        <v>40.357664288767246</v>
      </c>
    </row>
    <row r="6" spans="1:22" x14ac:dyDescent="0.25">
      <c r="A6">
        <v>2</v>
      </c>
      <c r="B6" s="8">
        <v>50</v>
      </c>
      <c r="C6" s="9" t="s">
        <v>2</v>
      </c>
      <c r="D6" s="12">
        <v>5</v>
      </c>
      <c r="E6" s="13">
        <f>[1]a!M$13</f>
        <v>0.5</v>
      </c>
      <c r="F6">
        <v>3792</v>
      </c>
      <c r="G6" s="4">
        <v>15</v>
      </c>
      <c r="H6" s="3">
        <v>3.9550000000000002E-3</v>
      </c>
      <c r="I6" s="3">
        <v>1.9581999999999999E-2</v>
      </c>
      <c r="J6" s="3">
        <v>0.98041800000000001</v>
      </c>
      <c r="K6">
        <v>98376</v>
      </c>
      <c r="L6">
        <v>1926</v>
      </c>
      <c r="M6" s="4">
        <v>487065</v>
      </c>
      <c r="N6" s="4">
        <v>3413126</v>
      </c>
      <c r="O6" s="1">
        <v>34.694707042368059</v>
      </c>
      <c r="P6" s="3">
        <v>2.5063682891249273E-5</v>
      </c>
      <c r="Q6" s="4">
        <v>261556802</v>
      </c>
      <c r="R6" s="4">
        <v>3879483127</v>
      </c>
      <c r="S6" s="3">
        <v>0.40086260767662668</v>
      </c>
      <c r="T6" s="1">
        <v>0.63313711601565947</v>
      </c>
      <c r="U6" s="1">
        <v>33.453758294977369</v>
      </c>
      <c r="V6" s="1">
        <v>35.935655789758748</v>
      </c>
    </row>
    <row r="7" spans="1:22" x14ac:dyDescent="0.25">
      <c r="A7">
        <v>3</v>
      </c>
      <c r="B7" s="10">
        <v>55</v>
      </c>
      <c r="C7" s="9" t="s">
        <v>3</v>
      </c>
      <c r="D7" s="12">
        <v>5</v>
      </c>
      <c r="E7" s="13">
        <f>[1]a!N$13</f>
        <v>0.5</v>
      </c>
      <c r="F7">
        <v>3758</v>
      </c>
      <c r="G7" s="4">
        <v>21</v>
      </c>
      <c r="H7" s="3">
        <v>5.5890000000000002E-3</v>
      </c>
      <c r="I7" s="3">
        <v>2.7559E-2</v>
      </c>
      <c r="J7" s="3">
        <v>0.972441</v>
      </c>
      <c r="K7">
        <v>96450</v>
      </c>
      <c r="L7">
        <v>2658</v>
      </c>
      <c r="M7" s="4">
        <v>475605</v>
      </c>
      <c r="N7" s="4">
        <v>2926062</v>
      </c>
      <c r="O7" s="1">
        <v>30.337599792638674</v>
      </c>
      <c r="P7" s="3">
        <v>3.5170017846597393E-5</v>
      </c>
      <c r="Q7" s="4">
        <v>268110299</v>
      </c>
      <c r="R7" s="4">
        <v>3617926325</v>
      </c>
      <c r="S7" s="3">
        <v>0.38891550244929068</v>
      </c>
      <c r="T7" s="1">
        <v>0.62363090241687891</v>
      </c>
      <c r="U7" s="1">
        <v>29.115283223901592</v>
      </c>
      <c r="V7" s="1">
        <v>31.559916361375755</v>
      </c>
    </row>
    <row r="8" spans="1:22" x14ac:dyDescent="0.25">
      <c r="A8">
        <v>4</v>
      </c>
      <c r="B8" s="10">
        <v>60</v>
      </c>
      <c r="C8" s="9" t="s">
        <v>4</v>
      </c>
      <c r="D8" s="12">
        <v>5</v>
      </c>
      <c r="E8" s="13">
        <f>[1]a!O$13</f>
        <v>0.5</v>
      </c>
      <c r="F8">
        <v>3760</v>
      </c>
      <c r="G8" s="4">
        <v>34</v>
      </c>
      <c r="H8" s="3">
        <v>9.0430000000000007E-3</v>
      </c>
      <c r="I8" s="3">
        <v>4.4213000000000002E-2</v>
      </c>
      <c r="J8" s="3">
        <v>0.95578700000000005</v>
      </c>
      <c r="K8">
        <v>93792</v>
      </c>
      <c r="L8">
        <v>4147</v>
      </c>
      <c r="M8" s="4">
        <v>458592</v>
      </c>
      <c r="N8" s="4">
        <v>2450456</v>
      </c>
      <c r="O8" s="1">
        <v>26.126497995564655</v>
      </c>
      <c r="P8" s="3">
        <v>5.4952472389466687E-5</v>
      </c>
      <c r="Q8" s="4">
        <v>295390816</v>
      </c>
      <c r="R8" s="4">
        <v>3349816026</v>
      </c>
      <c r="S8" s="3">
        <v>0.3807933561760346</v>
      </c>
      <c r="T8" s="1">
        <v>0.61708456160888892</v>
      </c>
      <c r="U8" s="1">
        <v>24.917012254811233</v>
      </c>
      <c r="V8" s="1">
        <v>27.335983736318077</v>
      </c>
    </row>
    <row r="9" spans="1:22" x14ac:dyDescent="0.25">
      <c r="A9">
        <v>5</v>
      </c>
      <c r="B9" s="10">
        <v>65</v>
      </c>
      <c r="C9" s="9" t="s">
        <v>5</v>
      </c>
      <c r="D9" s="12">
        <v>5</v>
      </c>
      <c r="E9" s="13">
        <f>[1]a!P$13</f>
        <v>0.5</v>
      </c>
      <c r="F9">
        <v>3710</v>
      </c>
      <c r="G9" s="4">
        <v>44</v>
      </c>
      <c r="H9" s="3">
        <v>1.1860000000000001E-2</v>
      </c>
      <c r="I9" s="3">
        <v>5.7591999999999997E-2</v>
      </c>
      <c r="J9" s="3">
        <v>0.94240800000000002</v>
      </c>
      <c r="K9">
        <v>89645</v>
      </c>
      <c r="L9">
        <v>5163</v>
      </c>
      <c r="M9" s="4">
        <v>435318</v>
      </c>
      <c r="N9" s="4">
        <v>1991864</v>
      </c>
      <c r="O9" s="1">
        <v>22.219465670143343</v>
      </c>
      <c r="P9" s="3">
        <v>7.1040350775724762E-5</v>
      </c>
      <c r="Q9" s="4">
        <v>249960449</v>
      </c>
      <c r="R9" s="4">
        <v>3054425211</v>
      </c>
      <c r="S9" s="3">
        <v>0.38008204363906528</v>
      </c>
      <c r="T9" s="1">
        <v>0.61650794288400312</v>
      </c>
      <c r="U9" s="1">
        <v>21.011110102090697</v>
      </c>
      <c r="V9" s="1">
        <v>23.427821238195989</v>
      </c>
    </row>
    <row r="10" spans="1:22" x14ac:dyDescent="0.25">
      <c r="A10">
        <v>6</v>
      </c>
      <c r="B10" s="10">
        <v>70</v>
      </c>
      <c r="C10" s="9" t="s">
        <v>6</v>
      </c>
      <c r="D10" s="12">
        <v>5</v>
      </c>
      <c r="E10" s="13">
        <f>[1]a!Q$13</f>
        <v>0.5</v>
      </c>
      <c r="F10">
        <v>2664</v>
      </c>
      <c r="G10" s="4">
        <v>56</v>
      </c>
      <c r="H10" s="3">
        <v>2.1021000000000001E-2</v>
      </c>
      <c r="I10" s="3">
        <v>9.9857000000000001E-2</v>
      </c>
      <c r="J10" s="3">
        <v>0.90014300000000003</v>
      </c>
      <c r="K10">
        <v>84482</v>
      </c>
      <c r="L10">
        <v>8436</v>
      </c>
      <c r="M10" s="4">
        <v>401320</v>
      </c>
      <c r="N10" s="4">
        <v>1556546</v>
      </c>
      <c r="O10" s="1">
        <v>18.424593404512205</v>
      </c>
      <c r="P10" s="3">
        <v>1.602814853212162E-4</v>
      </c>
      <c r="Q10" s="4">
        <v>358033826</v>
      </c>
      <c r="R10" s="4">
        <v>2804464762</v>
      </c>
      <c r="S10" s="3">
        <v>0.39293581391658011</v>
      </c>
      <c r="T10" s="1">
        <v>0.62684592518144366</v>
      </c>
      <c r="U10" s="1">
        <v>17.195975391156576</v>
      </c>
      <c r="V10" s="1">
        <v>19.653211417867833</v>
      </c>
    </row>
    <row r="11" spans="1:22" x14ac:dyDescent="0.25">
      <c r="A11">
        <v>7</v>
      </c>
      <c r="B11" s="10">
        <v>75</v>
      </c>
      <c r="C11" s="9" t="s">
        <v>7</v>
      </c>
      <c r="D11" s="12">
        <v>5</v>
      </c>
      <c r="E11" s="13">
        <f>[1]a!R$13</f>
        <v>0.5</v>
      </c>
      <c r="F11">
        <v>1734</v>
      </c>
      <c r="G11" s="4">
        <v>41</v>
      </c>
      <c r="H11" s="3">
        <v>2.3637999999999999E-2</v>
      </c>
      <c r="I11" s="3">
        <v>0.111595</v>
      </c>
      <c r="J11" s="3">
        <v>0.888405</v>
      </c>
      <c r="K11">
        <v>76046</v>
      </c>
      <c r="L11">
        <v>8486</v>
      </c>
      <c r="M11" s="4">
        <v>359015</v>
      </c>
      <c r="N11" s="4">
        <v>1155226</v>
      </c>
      <c r="O11" s="1">
        <v>15.191154038345212</v>
      </c>
      <c r="P11" s="3">
        <v>2.6984635174732665E-4</v>
      </c>
      <c r="Q11" s="4">
        <v>318452748</v>
      </c>
      <c r="R11" s="4">
        <v>2446430936</v>
      </c>
      <c r="S11" s="3">
        <v>0.42303880770211949</v>
      </c>
      <c r="T11" s="1">
        <v>0.65041433540637728</v>
      </c>
      <c r="U11" s="1">
        <v>13.916341940948714</v>
      </c>
      <c r="V11" s="1">
        <v>16.465966135741713</v>
      </c>
    </row>
    <row r="12" spans="1:22" x14ac:dyDescent="0.25">
      <c r="A12">
        <v>8</v>
      </c>
      <c r="B12" s="10">
        <v>80</v>
      </c>
      <c r="C12" s="9" t="s">
        <v>8</v>
      </c>
      <c r="D12" s="12">
        <v>5</v>
      </c>
      <c r="E12" s="13">
        <f>[1]a!S$13</f>
        <v>0.5</v>
      </c>
      <c r="F12">
        <v>1098</v>
      </c>
      <c r="G12" s="4">
        <v>41</v>
      </c>
      <c r="H12" s="3">
        <v>3.7358000000000002E-2</v>
      </c>
      <c r="I12" s="3">
        <v>0.17083300000000001</v>
      </c>
      <c r="J12" s="3">
        <v>0.82916699999999999</v>
      </c>
      <c r="K12">
        <v>67560</v>
      </c>
      <c r="L12">
        <v>11541</v>
      </c>
      <c r="M12" s="4">
        <v>308948</v>
      </c>
      <c r="N12" s="4">
        <v>796212</v>
      </c>
      <c r="O12" s="1">
        <v>11.785250148016578</v>
      </c>
      <c r="P12" s="3">
        <v>5.9020543981481467E-4</v>
      </c>
      <c r="Q12" s="4">
        <v>337814891</v>
      </c>
      <c r="R12" s="4">
        <v>2127978188</v>
      </c>
      <c r="S12" s="3">
        <v>0.46621676898763298</v>
      </c>
      <c r="T12" s="1">
        <v>0.68280068027765828</v>
      </c>
      <c r="U12" s="1">
        <v>10.446960814672368</v>
      </c>
      <c r="V12" s="1">
        <v>13.123539481360789</v>
      </c>
    </row>
    <row r="13" spans="1:22" x14ac:dyDescent="0.25">
      <c r="A13">
        <v>9</v>
      </c>
      <c r="B13" s="11">
        <v>85</v>
      </c>
      <c r="C13" s="9" t="s">
        <v>9</v>
      </c>
      <c r="D13" s="14">
        <v>12.327394784404854</v>
      </c>
      <c r="E13" s="13">
        <f>[1]a!T$13</f>
        <v>0.5</v>
      </c>
      <c r="F13">
        <v>966</v>
      </c>
      <c r="G13" s="4">
        <v>111</v>
      </c>
      <c r="H13" s="3">
        <v>0.114966</v>
      </c>
      <c r="I13" s="3">
        <v>0.44650000000000001</v>
      </c>
      <c r="J13" s="3">
        <v>0.55349999999999999</v>
      </c>
      <c r="K13">
        <v>56019</v>
      </c>
      <c r="L13">
        <v>56019</v>
      </c>
      <c r="M13" s="4">
        <v>487264</v>
      </c>
      <c r="N13" s="4">
        <v>487264</v>
      </c>
      <c r="O13" s="1">
        <v>8.6981981981981988</v>
      </c>
      <c r="P13" s="3">
        <v>9.965629740849438E-5</v>
      </c>
      <c r="Q13" s="4">
        <v>1790163297</v>
      </c>
      <c r="R13" s="4">
        <v>1790163297</v>
      </c>
      <c r="S13" s="3">
        <v>0.57045572742140949</v>
      </c>
      <c r="T13" s="1">
        <v>0.75528519608251921</v>
      </c>
      <c r="U13" s="1">
        <v>7.2178392138764611</v>
      </c>
      <c r="V13" s="1">
        <v>10.178557182519937</v>
      </c>
    </row>
    <row r="15" spans="1:22" x14ac:dyDescent="0.25">
      <c r="A15" t="s">
        <v>76</v>
      </c>
    </row>
    <row r="16" spans="1:22" x14ac:dyDescent="0.25">
      <c r="A16" t="s">
        <v>56</v>
      </c>
    </row>
    <row r="17" spans="1:22" ht="101.25" customHeight="1" x14ac:dyDescent="0.25">
      <c r="A17" s="5" t="s">
        <v>14</v>
      </c>
      <c r="B17" s="5" t="s">
        <v>15</v>
      </c>
      <c r="C17" s="5" t="s">
        <v>16</v>
      </c>
      <c r="D17" s="5" t="s">
        <v>17</v>
      </c>
      <c r="E17" s="5" t="s">
        <v>18</v>
      </c>
      <c r="F17" s="5" t="s">
        <v>19</v>
      </c>
      <c r="G17" s="5" t="s">
        <v>20</v>
      </c>
      <c r="H17" s="5" t="s">
        <v>21</v>
      </c>
      <c r="I17" s="5" t="s">
        <v>22</v>
      </c>
      <c r="J17" s="5" t="s">
        <v>23</v>
      </c>
      <c r="K17" s="5" t="s">
        <v>24</v>
      </c>
      <c r="L17" s="5" t="s">
        <v>25</v>
      </c>
      <c r="M17" s="5" t="s">
        <v>26</v>
      </c>
      <c r="N17" s="5" t="s">
        <v>27</v>
      </c>
      <c r="O17" s="5" t="s">
        <v>28</v>
      </c>
      <c r="P17" s="5" t="s">
        <v>29</v>
      </c>
      <c r="Q17" s="5" t="s">
        <v>30</v>
      </c>
      <c r="R17" s="5" t="s">
        <v>31</v>
      </c>
      <c r="S17" s="5" t="s">
        <v>11</v>
      </c>
      <c r="T17" s="5" t="s">
        <v>32</v>
      </c>
      <c r="U17" s="28" t="s">
        <v>33</v>
      </c>
      <c r="V17" s="28"/>
    </row>
    <row r="18" spans="1:22" ht="18" x14ac:dyDescent="0.25">
      <c r="A18" s="6" t="s">
        <v>34</v>
      </c>
      <c r="B18" s="6" t="s">
        <v>35</v>
      </c>
      <c r="C18" s="6" t="s">
        <v>36</v>
      </c>
      <c r="D18" s="6" t="s">
        <v>37</v>
      </c>
      <c r="E18" s="6" t="s">
        <v>38</v>
      </c>
      <c r="F18" s="6" t="s">
        <v>39</v>
      </c>
      <c r="G18" s="6" t="s">
        <v>40</v>
      </c>
      <c r="H18" s="6" t="s">
        <v>41</v>
      </c>
      <c r="I18" s="6" t="s">
        <v>42</v>
      </c>
      <c r="J18" s="6" t="s">
        <v>43</v>
      </c>
      <c r="K18" s="6" t="s">
        <v>44</v>
      </c>
      <c r="L18" s="6" t="s">
        <v>45</v>
      </c>
      <c r="M18" s="6" t="s">
        <v>46</v>
      </c>
      <c r="N18" s="6" t="s">
        <v>47</v>
      </c>
      <c r="O18" s="6" t="s">
        <v>48</v>
      </c>
      <c r="P18" s="6" t="s">
        <v>49</v>
      </c>
      <c r="Q18" s="6" t="s">
        <v>50</v>
      </c>
      <c r="R18" s="6" t="s">
        <v>51</v>
      </c>
      <c r="S18" s="6" t="s">
        <v>52</v>
      </c>
      <c r="T18" s="6" t="s">
        <v>53</v>
      </c>
      <c r="U18" s="7" t="s">
        <v>12</v>
      </c>
      <c r="V18" s="7" t="s">
        <v>13</v>
      </c>
    </row>
    <row r="19" spans="1:22" x14ac:dyDescent="0.25">
      <c r="A19">
        <v>1</v>
      </c>
      <c r="B19" s="8">
        <v>45</v>
      </c>
      <c r="C19" s="9" t="s">
        <v>1</v>
      </c>
      <c r="D19" s="12">
        <v>5</v>
      </c>
      <c r="E19" s="13">
        <f>[1]a!L$13</f>
        <v>0.5</v>
      </c>
      <c r="F19">
        <v>499</v>
      </c>
      <c r="G19" s="4">
        <v>8</v>
      </c>
      <c r="H19" s="3">
        <v>1.6032064128256512E-2</v>
      </c>
      <c r="I19" s="3">
        <v>7.7071290944123308E-2</v>
      </c>
      <c r="J19" s="3">
        <v>0.92292870905587665</v>
      </c>
      <c r="K19">
        <v>100000</v>
      </c>
      <c r="L19">
        <v>7707</v>
      </c>
      <c r="M19" s="4">
        <v>480732.5</v>
      </c>
      <c r="N19" s="4">
        <v>2218382</v>
      </c>
      <c r="O19" s="1">
        <v>22.183820000000001</v>
      </c>
      <c r="P19" s="3">
        <v>6.8527270767176874E-4</v>
      </c>
      <c r="Q19" s="4">
        <v>3117056535.5535393</v>
      </c>
      <c r="R19" s="4">
        <v>7233988791.798048</v>
      </c>
      <c r="S19" s="3">
        <v>0.72339887917980483</v>
      </c>
      <c r="T19" s="1">
        <v>0.85052858810260157</v>
      </c>
      <c r="U19" s="1">
        <v>20.516783967318901</v>
      </c>
      <c r="V19" s="1">
        <v>23.850856032681101</v>
      </c>
    </row>
    <row r="20" spans="1:22" x14ac:dyDescent="0.25">
      <c r="A20">
        <v>2</v>
      </c>
      <c r="B20" s="8">
        <v>50</v>
      </c>
      <c r="C20" s="9" t="s">
        <v>2</v>
      </c>
      <c r="D20" s="12">
        <v>5</v>
      </c>
      <c r="E20" s="13">
        <f>[1]a!M$13</f>
        <v>0.5</v>
      </c>
      <c r="F20">
        <v>742</v>
      </c>
      <c r="G20" s="4">
        <v>18</v>
      </c>
      <c r="H20" s="3">
        <v>2.4258760107816711E-2</v>
      </c>
      <c r="I20" s="3">
        <v>0.11435832274459976</v>
      </c>
      <c r="J20" s="3">
        <v>0.88564167725540022</v>
      </c>
      <c r="K20">
        <v>92293</v>
      </c>
      <c r="L20">
        <v>10554</v>
      </c>
      <c r="M20" s="4">
        <v>435080</v>
      </c>
      <c r="N20" s="4">
        <v>1737649.5</v>
      </c>
      <c r="O20" s="1">
        <v>18.8275329656637</v>
      </c>
      <c r="P20" s="3">
        <v>6.434593187016627E-4</v>
      </c>
      <c r="Q20" s="4">
        <v>1862853255.2776775</v>
      </c>
      <c r="R20" s="4">
        <v>4116932256.2445087</v>
      </c>
      <c r="S20" s="3">
        <v>0.48332158909007361</v>
      </c>
      <c r="T20" s="1">
        <v>0.69521334070202767</v>
      </c>
      <c r="U20" s="1">
        <v>17.464914817887724</v>
      </c>
      <c r="V20" s="1">
        <v>20.190151113439676</v>
      </c>
    </row>
    <row r="21" spans="1:22" x14ac:dyDescent="0.25">
      <c r="A21">
        <v>3</v>
      </c>
      <c r="B21" s="10">
        <v>55</v>
      </c>
      <c r="C21" s="9" t="s">
        <v>3</v>
      </c>
      <c r="D21" s="12">
        <v>5</v>
      </c>
      <c r="E21" s="13">
        <f>[1]a!N$13</f>
        <v>0.5</v>
      </c>
      <c r="F21">
        <v>962</v>
      </c>
      <c r="G21" s="4">
        <v>29</v>
      </c>
      <c r="H21" s="3">
        <v>3.0129870129870132E-2</v>
      </c>
      <c r="I21" s="3">
        <v>0.14009661835748793</v>
      </c>
      <c r="J21" s="3">
        <v>0.85990338164251212</v>
      </c>
      <c r="K21">
        <v>81739</v>
      </c>
      <c r="L21">
        <v>11451</v>
      </c>
      <c r="M21" s="4">
        <v>380067.5</v>
      </c>
      <c r="N21" s="4">
        <v>1302569.5</v>
      </c>
      <c r="O21" s="1">
        <v>15.935716120823598</v>
      </c>
      <c r="P21" s="3">
        <v>5.8197853083229146E-4</v>
      </c>
      <c r="Q21" s="4">
        <v>949256350.55266809</v>
      </c>
      <c r="R21" s="4">
        <v>2254079000.9668312</v>
      </c>
      <c r="S21" s="3">
        <v>0.33737313181228618</v>
      </c>
      <c r="T21" s="1">
        <v>0.58083830091711941</v>
      </c>
      <c r="U21" s="1">
        <v>14.797273051026043</v>
      </c>
      <c r="V21" s="1">
        <v>17.074159190621153</v>
      </c>
    </row>
    <row r="22" spans="1:22" x14ac:dyDescent="0.25">
      <c r="A22">
        <v>4</v>
      </c>
      <c r="B22" s="10">
        <v>60</v>
      </c>
      <c r="C22" s="9" t="s">
        <v>4</v>
      </c>
      <c r="D22" s="12">
        <v>5</v>
      </c>
      <c r="E22" s="13">
        <f>[1]a!O$13</f>
        <v>0.5</v>
      </c>
      <c r="F22">
        <v>978</v>
      </c>
      <c r="G22" s="4">
        <v>40</v>
      </c>
      <c r="H22" s="3">
        <v>4.0899795501022497E-2</v>
      </c>
      <c r="I22" s="3">
        <v>0.1855287569573284</v>
      </c>
      <c r="J22" s="3">
        <v>0.8144712430426716</v>
      </c>
      <c r="K22">
        <v>70288</v>
      </c>
      <c r="L22">
        <v>13040</v>
      </c>
      <c r="M22" s="4">
        <v>318840</v>
      </c>
      <c r="N22" s="4">
        <v>922502</v>
      </c>
      <c r="O22" s="1">
        <v>13.12460163897109</v>
      </c>
      <c r="P22" s="3">
        <v>7.0087123051575594E-4</v>
      </c>
      <c r="Q22" s="4">
        <v>589206664.19183111</v>
      </c>
      <c r="R22" s="4">
        <v>1304822650.4141634</v>
      </c>
      <c r="S22" s="3">
        <v>0.26411259672631338</v>
      </c>
      <c r="T22" s="1">
        <v>0.51391886200675041</v>
      </c>
      <c r="U22" s="1">
        <v>12.117320669437859</v>
      </c>
      <c r="V22" s="1">
        <v>14.13188260850432</v>
      </c>
    </row>
    <row r="23" spans="1:22" x14ac:dyDescent="0.25">
      <c r="A23">
        <v>5</v>
      </c>
      <c r="B23" s="10">
        <v>65</v>
      </c>
      <c r="C23" s="9" t="s">
        <v>5</v>
      </c>
      <c r="D23" s="12">
        <v>5</v>
      </c>
      <c r="E23" s="13">
        <f>[1]a!P$13</f>
        <v>0.5</v>
      </c>
      <c r="F23">
        <v>865</v>
      </c>
      <c r="G23" s="4">
        <v>54</v>
      </c>
      <c r="H23" s="3">
        <v>6.2427745664739881E-2</v>
      </c>
      <c r="I23" s="3">
        <v>0.27</v>
      </c>
      <c r="J23" s="3">
        <v>0.73</v>
      </c>
      <c r="K23">
        <v>57248</v>
      </c>
      <c r="L23">
        <v>15457</v>
      </c>
      <c r="M23" s="4">
        <v>247597.5</v>
      </c>
      <c r="N23" s="4">
        <v>603662</v>
      </c>
      <c r="O23" s="1">
        <v>10.544682783678033</v>
      </c>
      <c r="P23" s="3">
        <v>9.8550000000000005E-4</v>
      </c>
      <c r="Q23" s="4">
        <v>392238505.07738924</v>
      </c>
      <c r="R23" s="4">
        <v>715615986.22233224</v>
      </c>
      <c r="S23" s="3">
        <v>0.2183531170535192</v>
      </c>
      <c r="T23" s="1">
        <v>0.46728269500755021</v>
      </c>
      <c r="U23" s="1">
        <v>9.6288087014632335</v>
      </c>
      <c r="V23" s="1">
        <v>11.460556865892832</v>
      </c>
    </row>
    <row r="24" spans="1:22" x14ac:dyDescent="0.25">
      <c r="A24">
        <v>6</v>
      </c>
      <c r="B24" s="10">
        <v>70</v>
      </c>
      <c r="C24" s="9" t="s">
        <v>6</v>
      </c>
      <c r="D24" s="12">
        <v>5</v>
      </c>
      <c r="E24" s="13">
        <f>[1]a!Q$13</f>
        <v>0.5</v>
      </c>
      <c r="F24">
        <v>663</v>
      </c>
      <c r="G24" s="4">
        <v>54</v>
      </c>
      <c r="H24" s="3">
        <v>8.1447963800904979E-2</v>
      </c>
      <c r="I24" s="3">
        <v>0.33834586466165417</v>
      </c>
      <c r="J24" s="3">
        <v>0.66165413533834583</v>
      </c>
      <c r="K24">
        <v>41791</v>
      </c>
      <c r="L24">
        <v>14140</v>
      </c>
      <c r="M24" s="4">
        <v>173605</v>
      </c>
      <c r="N24" s="4">
        <v>356064.5</v>
      </c>
      <c r="O24" s="1">
        <v>8.5201239501328043</v>
      </c>
      <c r="P24" s="3">
        <v>1.4026813316291465E-3</v>
      </c>
      <c r="Q24" s="4">
        <v>202805277.48224255</v>
      </c>
      <c r="R24" s="4">
        <v>323377481.144943</v>
      </c>
      <c r="S24" s="3">
        <v>0.18515875300064197</v>
      </c>
      <c r="T24" s="1">
        <v>0.43030077039280556</v>
      </c>
      <c r="U24" s="1">
        <v>7.676734440162905</v>
      </c>
      <c r="V24" s="1">
        <v>9.3635134601027037</v>
      </c>
    </row>
    <row r="25" spans="1:22" x14ac:dyDescent="0.25">
      <c r="A25">
        <v>7</v>
      </c>
      <c r="B25" s="10">
        <v>75</v>
      </c>
      <c r="C25" s="9" t="s">
        <v>7</v>
      </c>
      <c r="D25" s="12">
        <v>5</v>
      </c>
      <c r="E25" s="13">
        <f>[1]a!R$13</f>
        <v>0.5</v>
      </c>
      <c r="F25">
        <v>488</v>
      </c>
      <c r="G25" s="4">
        <v>62</v>
      </c>
      <c r="H25" s="3">
        <v>0.12704918032786885</v>
      </c>
      <c r="I25" s="3">
        <v>0.48211508553654742</v>
      </c>
      <c r="J25" s="3">
        <v>0.51788491446345253</v>
      </c>
      <c r="K25">
        <v>27651</v>
      </c>
      <c r="L25">
        <v>13331</v>
      </c>
      <c r="M25" s="4">
        <v>104927.5</v>
      </c>
      <c r="N25" s="4">
        <v>182459.5</v>
      </c>
      <c r="O25" s="1">
        <v>6.5986582763733681</v>
      </c>
      <c r="P25" s="3">
        <v>1.9415251153548597E-3</v>
      </c>
      <c r="Q25" s="4">
        <v>92978763.703994572</v>
      </c>
      <c r="R25" s="4">
        <v>120572203.66270044</v>
      </c>
      <c r="S25" s="3">
        <v>0.15769775620610837</v>
      </c>
      <c r="T25" s="1">
        <v>0.39711176790181929</v>
      </c>
      <c r="U25" s="1">
        <v>5.8203192112858027</v>
      </c>
      <c r="V25" s="1">
        <v>7.3769973414609336</v>
      </c>
    </row>
    <row r="26" spans="1:22" x14ac:dyDescent="0.25">
      <c r="A26">
        <v>8</v>
      </c>
      <c r="B26" s="10">
        <v>80</v>
      </c>
      <c r="C26" s="9" t="s">
        <v>8</v>
      </c>
      <c r="D26" s="12">
        <v>5</v>
      </c>
      <c r="E26" s="13">
        <f>[1]a!S$13</f>
        <v>0.5</v>
      </c>
      <c r="F26">
        <v>368</v>
      </c>
      <c r="G26" s="4">
        <v>57</v>
      </c>
      <c r="H26" s="3">
        <v>0.15510204081632653</v>
      </c>
      <c r="I26" s="3">
        <v>0.55882352941176472</v>
      </c>
      <c r="J26" s="3">
        <v>0.44117647058823528</v>
      </c>
      <c r="K26">
        <v>14320</v>
      </c>
      <c r="L26">
        <v>8002</v>
      </c>
      <c r="M26" s="4">
        <v>51595</v>
      </c>
      <c r="N26" s="4">
        <v>77532</v>
      </c>
      <c r="O26" s="1">
        <v>5.4142458100558661</v>
      </c>
      <c r="P26" s="3">
        <v>2.4170567881131692E-3</v>
      </c>
      <c r="Q26" s="4">
        <v>21624851.800272107</v>
      </c>
      <c r="R26" s="4">
        <v>27593439.958705865</v>
      </c>
      <c r="S26" s="3">
        <v>0.13456118702748951</v>
      </c>
      <c r="T26" s="1">
        <v>0.36682582655463275</v>
      </c>
      <c r="U26" s="1">
        <v>4.6952671900087859</v>
      </c>
      <c r="V26" s="1">
        <v>6.1332244301029464</v>
      </c>
    </row>
    <row r="27" spans="1:22" x14ac:dyDescent="0.25">
      <c r="A27">
        <v>9</v>
      </c>
      <c r="B27" s="11">
        <v>85</v>
      </c>
      <c r="C27" s="9" t="s">
        <v>9</v>
      </c>
      <c r="D27" s="14">
        <v>12.327394784404854</v>
      </c>
      <c r="E27" s="13">
        <f>[1]a!T$13</f>
        <v>0.5</v>
      </c>
      <c r="F27">
        <v>312</v>
      </c>
      <c r="G27" s="4">
        <v>76</v>
      </c>
      <c r="H27" s="3">
        <v>0.24358974358974358</v>
      </c>
      <c r="I27" s="3">
        <v>0.75697211155378474</v>
      </c>
      <c r="J27" s="3">
        <v>0.24302788844621526</v>
      </c>
      <c r="K27">
        <v>6318</v>
      </c>
      <c r="L27">
        <v>6318</v>
      </c>
      <c r="M27" s="4">
        <v>25937</v>
      </c>
      <c r="N27" s="4">
        <v>25937</v>
      </c>
      <c r="O27" s="1">
        <v>4.1052631578947372</v>
      </c>
      <c r="P27" s="3">
        <v>5.2643937259321872E-4</v>
      </c>
      <c r="Q27" s="4">
        <v>5968588.1584337577</v>
      </c>
      <c r="R27" s="4">
        <v>5968588.1584337577</v>
      </c>
      <c r="S27" s="3">
        <v>0.14952450378022619</v>
      </c>
      <c r="T27" s="1">
        <v>0.38668398438547491</v>
      </c>
      <c r="U27" s="1">
        <v>3.3473625484992064</v>
      </c>
      <c r="V27" s="1">
        <v>4.8631637672902679</v>
      </c>
    </row>
    <row r="29" spans="1:22" x14ac:dyDescent="0.25">
      <c r="A29" t="s">
        <v>77</v>
      </c>
    </row>
    <row r="30" spans="1:22" x14ac:dyDescent="0.25">
      <c r="A30" t="s">
        <v>55</v>
      </c>
    </row>
    <row r="31" spans="1:22" ht="101.25" customHeight="1" x14ac:dyDescent="0.25">
      <c r="A31" s="5" t="s">
        <v>14</v>
      </c>
      <c r="B31" s="5" t="s">
        <v>15</v>
      </c>
      <c r="C31" s="5" t="s">
        <v>16</v>
      </c>
      <c r="D31" s="5" t="s">
        <v>17</v>
      </c>
      <c r="E31" s="5" t="s">
        <v>18</v>
      </c>
      <c r="F31" s="5" t="s">
        <v>19</v>
      </c>
      <c r="G31" s="5" t="s">
        <v>20</v>
      </c>
      <c r="H31" s="5" t="s">
        <v>21</v>
      </c>
      <c r="I31" s="5" t="s">
        <v>22</v>
      </c>
      <c r="J31" s="5" t="s">
        <v>23</v>
      </c>
      <c r="K31" s="5" t="s">
        <v>24</v>
      </c>
      <c r="L31" s="5" t="s">
        <v>25</v>
      </c>
      <c r="M31" s="5" t="s">
        <v>26</v>
      </c>
      <c r="N31" s="5" t="s">
        <v>27</v>
      </c>
      <c r="O31" s="5" t="s">
        <v>28</v>
      </c>
      <c r="P31" s="5" t="s">
        <v>29</v>
      </c>
      <c r="Q31" s="5" t="s">
        <v>30</v>
      </c>
      <c r="R31" s="5" t="s">
        <v>31</v>
      </c>
      <c r="S31" s="5" t="s">
        <v>11</v>
      </c>
      <c r="T31" s="5" t="s">
        <v>32</v>
      </c>
      <c r="U31" s="28" t="s">
        <v>33</v>
      </c>
      <c r="V31" s="28"/>
    </row>
    <row r="32" spans="1:22" ht="18" x14ac:dyDescent="0.25">
      <c r="A32" s="6" t="s">
        <v>34</v>
      </c>
      <c r="B32" s="6" t="s">
        <v>35</v>
      </c>
      <c r="C32" s="6" t="s">
        <v>36</v>
      </c>
      <c r="D32" s="6" t="s">
        <v>37</v>
      </c>
      <c r="E32" s="6" t="s">
        <v>38</v>
      </c>
      <c r="F32" s="6" t="s">
        <v>39</v>
      </c>
      <c r="G32" s="6" t="s">
        <v>40</v>
      </c>
      <c r="H32" s="6" t="s">
        <v>41</v>
      </c>
      <c r="I32" s="6" t="s">
        <v>42</v>
      </c>
      <c r="J32" s="6" t="s">
        <v>43</v>
      </c>
      <c r="K32" s="6" t="s">
        <v>44</v>
      </c>
      <c r="L32" s="6" t="s">
        <v>45</v>
      </c>
      <c r="M32" s="6" t="s">
        <v>46</v>
      </c>
      <c r="N32" s="6" t="s">
        <v>47</v>
      </c>
      <c r="O32" s="6" t="s">
        <v>48</v>
      </c>
      <c r="P32" s="6" t="s">
        <v>49</v>
      </c>
      <c r="Q32" s="6" t="s">
        <v>50</v>
      </c>
      <c r="R32" s="6" t="s">
        <v>51</v>
      </c>
      <c r="S32" s="6" t="s">
        <v>52</v>
      </c>
      <c r="T32" s="6" t="s">
        <v>53</v>
      </c>
      <c r="U32" s="7" t="s">
        <v>12</v>
      </c>
      <c r="V32" s="7" t="s">
        <v>13</v>
      </c>
    </row>
    <row r="33" spans="1:22" x14ac:dyDescent="0.25">
      <c r="A33">
        <v>1</v>
      </c>
      <c r="B33" s="8">
        <v>45</v>
      </c>
      <c r="C33" s="9" t="s">
        <v>1</v>
      </c>
      <c r="D33" s="12">
        <v>5</v>
      </c>
      <c r="E33" s="13">
        <f>[1]a!L$13</f>
        <v>0.5</v>
      </c>
      <c r="F33">
        <v>3989</v>
      </c>
      <c r="G33" s="4">
        <v>6</v>
      </c>
      <c r="H33" s="3">
        <v>1.5064022093899071E-3</v>
      </c>
      <c r="I33" s="3">
        <v>7.5037518759379692E-3</v>
      </c>
      <c r="J33" s="3">
        <v>0.99249624812406201</v>
      </c>
      <c r="K33">
        <v>100000</v>
      </c>
      <c r="L33">
        <v>750</v>
      </c>
      <c r="M33" s="4">
        <v>498125</v>
      </c>
      <c r="N33" s="4">
        <v>4613953</v>
      </c>
      <c r="O33" s="1">
        <v>46.139530000000001</v>
      </c>
      <c r="P33" s="3">
        <v>9.3139639616337248E-6</v>
      </c>
      <c r="Q33" s="4">
        <v>180066801.96690458</v>
      </c>
      <c r="R33" s="4">
        <v>7126052355.3918533</v>
      </c>
      <c r="S33" s="3">
        <v>0.71260523553918531</v>
      </c>
      <c r="T33" s="1">
        <v>0.84415948465866641</v>
      </c>
      <c r="U33" s="1">
        <v>44.484977410069014</v>
      </c>
      <c r="V33" s="1">
        <v>47.794082589930987</v>
      </c>
    </row>
    <row r="34" spans="1:22" x14ac:dyDescent="0.25">
      <c r="A34">
        <v>2</v>
      </c>
      <c r="B34" s="8">
        <v>50</v>
      </c>
      <c r="C34" s="9" t="s">
        <v>2</v>
      </c>
      <c r="D34" s="12">
        <v>5</v>
      </c>
      <c r="E34" s="13">
        <f>[1]a!M$13</f>
        <v>0.5</v>
      </c>
      <c r="F34">
        <v>4202</v>
      </c>
      <c r="G34" s="4">
        <v>5</v>
      </c>
      <c r="H34" s="3">
        <v>1.1911852293031567E-3</v>
      </c>
      <c r="I34" s="3">
        <v>5.9382422802850372E-3</v>
      </c>
      <c r="J34" s="3">
        <v>0.99406175771971494</v>
      </c>
      <c r="K34">
        <v>99250</v>
      </c>
      <c r="L34">
        <v>589</v>
      </c>
      <c r="M34" s="4">
        <v>494777.5</v>
      </c>
      <c r="N34" s="4">
        <v>4115828</v>
      </c>
      <c r="O34" s="1">
        <v>41.469299748110828</v>
      </c>
      <c r="P34" s="3">
        <v>7.0106645592703953E-6</v>
      </c>
      <c r="Q34" s="4">
        <v>106129331.16279019</v>
      </c>
      <c r="R34" s="4">
        <v>6945985553.4249487</v>
      </c>
      <c r="S34" s="3">
        <v>0.70513593040244638</v>
      </c>
      <c r="T34" s="1">
        <v>0.83972372266266626</v>
      </c>
      <c r="U34" s="1">
        <v>39.823441251692003</v>
      </c>
      <c r="V34" s="1">
        <v>43.115158244529653</v>
      </c>
    </row>
    <row r="35" spans="1:22" x14ac:dyDescent="0.25">
      <c r="A35">
        <v>3</v>
      </c>
      <c r="B35" s="10">
        <v>55</v>
      </c>
      <c r="C35" s="9" t="s">
        <v>3</v>
      </c>
      <c r="D35" s="12">
        <v>5</v>
      </c>
      <c r="E35" s="13">
        <f>[1]a!N$13</f>
        <v>0.5</v>
      </c>
      <c r="F35">
        <v>4466</v>
      </c>
      <c r="G35" s="4">
        <v>16</v>
      </c>
      <c r="H35" s="3">
        <v>3.5955056179775282E-3</v>
      </c>
      <c r="I35" s="3">
        <v>1.7817371937639201E-2</v>
      </c>
      <c r="J35" s="3">
        <v>0.98218262806236079</v>
      </c>
      <c r="K35">
        <v>98661</v>
      </c>
      <c r="L35">
        <v>1758</v>
      </c>
      <c r="M35" s="4">
        <v>488910</v>
      </c>
      <c r="N35" s="4">
        <v>3621050.5</v>
      </c>
      <c r="O35" s="1">
        <v>36.701944030569322</v>
      </c>
      <c r="P35" s="3">
        <v>1.9487653891843018E-5</v>
      </c>
      <c r="Q35" s="4">
        <v>230021668.2346361</v>
      </c>
      <c r="R35" s="4">
        <v>6839856222.2621584</v>
      </c>
      <c r="S35" s="3">
        <v>0.70267733681066624</v>
      </c>
      <c r="T35" s="1">
        <v>0.83825851430848364</v>
      </c>
      <c r="U35" s="1">
        <v>35.058957342524693</v>
      </c>
      <c r="V35" s="1">
        <v>38.344930718613952</v>
      </c>
    </row>
    <row r="36" spans="1:22" x14ac:dyDescent="0.25">
      <c r="A36">
        <v>4</v>
      </c>
      <c r="B36" s="10">
        <v>60</v>
      </c>
      <c r="C36" s="9" t="s">
        <v>4</v>
      </c>
      <c r="D36" s="12">
        <v>5</v>
      </c>
      <c r="E36" s="13">
        <f>[1]a!O$13</f>
        <v>0.5</v>
      </c>
      <c r="F36">
        <v>4526</v>
      </c>
      <c r="G36" s="4">
        <v>16</v>
      </c>
      <c r="H36" s="3">
        <v>3.5476718403547672E-3</v>
      </c>
      <c r="I36" s="3">
        <v>1.7582417582417582E-2</v>
      </c>
      <c r="J36" s="3">
        <v>0.98241758241758237</v>
      </c>
      <c r="K36">
        <v>96903</v>
      </c>
      <c r="L36">
        <v>1704</v>
      </c>
      <c r="M36" s="4">
        <v>480255</v>
      </c>
      <c r="N36" s="4">
        <v>3132140.5</v>
      </c>
      <c r="O36" s="1">
        <v>32.32243067810078</v>
      </c>
      <c r="P36" s="3">
        <v>1.8981622169642937E-5</v>
      </c>
      <c r="Q36" s="4">
        <v>164249296.1065464</v>
      </c>
      <c r="R36" s="4">
        <v>6609834554.0275221</v>
      </c>
      <c r="S36" s="3">
        <v>0.70390839399635097</v>
      </c>
      <c r="T36" s="1">
        <v>0.83899248744929233</v>
      </c>
      <c r="U36" s="1">
        <v>30.678005402700165</v>
      </c>
      <c r="V36" s="1">
        <v>33.966855953501394</v>
      </c>
    </row>
    <row r="37" spans="1:22" x14ac:dyDescent="0.25">
      <c r="A37">
        <v>5</v>
      </c>
      <c r="B37" s="10">
        <v>65</v>
      </c>
      <c r="C37" s="9" t="s">
        <v>5</v>
      </c>
      <c r="D37" s="12">
        <v>5</v>
      </c>
      <c r="E37" s="13">
        <f>[1]a!P$13</f>
        <v>0.5</v>
      </c>
      <c r="F37">
        <v>4549</v>
      </c>
      <c r="G37" s="4">
        <v>18</v>
      </c>
      <c r="H37" s="3">
        <v>3.9726329728536746E-3</v>
      </c>
      <c r="I37" s="3">
        <v>1.9667832167832168E-2</v>
      </c>
      <c r="J37" s="3">
        <v>0.98033216783216781</v>
      </c>
      <c r="K37">
        <v>95199</v>
      </c>
      <c r="L37">
        <v>1872</v>
      </c>
      <c r="M37" s="4">
        <v>471315</v>
      </c>
      <c r="N37" s="4">
        <v>2651885.5</v>
      </c>
      <c r="O37" s="1">
        <v>27.856232733537116</v>
      </c>
      <c r="P37" s="3">
        <v>2.1067535561243611E-5</v>
      </c>
      <c r="Q37" s="4">
        <v>127731534.26314534</v>
      </c>
      <c r="R37" s="4">
        <v>6445585257.9209757</v>
      </c>
      <c r="S37" s="3">
        <v>0.71120955788671214</v>
      </c>
      <c r="T37" s="1">
        <v>0.84333241244879953</v>
      </c>
      <c r="U37" s="1">
        <v>26.203301205137468</v>
      </c>
      <c r="V37" s="1">
        <v>29.509164261936764</v>
      </c>
    </row>
    <row r="38" spans="1:22" x14ac:dyDescent="0.25">
      <c r="A38">
        <v>6</v>
      </c>
      <c r="B38" s="10">
        <v>70</v>
      </c>
      <c r="C38" s="9" t="s">
        <v>6</v>
      </c>
      <c r="D38" s="12">
        <v>5</v>
      </c>
      <c r="E38" s="13">
        <f>[1]a!Q$13</f>
        <v>0.5</v>
      </c>
      <c r="F38">
        <v>3591</v>
      </c>
      <c r="G38" s="4">
        <v>38</v>
      </c>
      <c r="H38" s="3">
        <v>1.06951871657754E-2</v>
      </c>
      <c r="I38" s="3">
        <v>5.2083333333333329E-2</v>
      </c>
      <c r="J38" s="3">
        <v>0.94791666666666663</v>
      </c>
      <c r="K38">
        <v>93327</v>
      </c>
      <c r="L38">
        <v>4861</v>
      </c>
      <c r="M38" s="4">
        <v>454482.5</v>
      </c>
      <c r="N38" s="4">
        <v>2180570.5</v>
      </c>
      <c r="O38" s="1">
        <v>23.364840828484791</v>
      </c>
      <c r="P38" s="3">
        <v>6.7668119136817724E-5</v>
      </c>
      <c r="Q38" s="4">
        <v>285555610.62978119</v>
      </c>
      <c r="R38" s="4">
        <v>6317853723.6578302</v>
      </c>
      <c r="S38" s="3">
        <v>0.72536225899873019</v>
      </c>
      <c r="T38" s="1">
        <v>0.85168201753866457</v>
      </c>
      <c r="U38" s="1">
        <v>21.695544074109009</v>
      </c>
      <c r="V38" s="1">
        <v>25.034137582860573</v>
      </c>
    </row>
    <row r="39" spans="1:22" x14ac:dyDescent="0.25">
      <c r="A39">
        <v>7</v>
      </c>
      <c r="B39" s="10">
        <v>75</v>
      </c>
      <c r="C39" s="9" t="s">
        <v>7</v>
      </c>
      <c r="D39" s="12">
        <v>5</v>
      </c>
      <c r="E39" s="13">
        <f>[1]a!R$13</f>
        <v>0.5</v>
      </c>
      <c r="F39">
        <v>2570</v>
      </c>
      <c r="G39" s="4">
        <v>56</v>
      </c>
      <c r="H39" s="3">
        <v>2.2275258552108195E-2</v>
      </c>
      <c r="I39" s="3">
        <v>0.10550113036925396</v>
      </c>
      <c r="J39" s="3">
        <v>0.8944988696307461</v>
      </c>
      <c r="K39">
        <v>88466</v>
      </c>
      <c r="L39">
        <v>9333</v>
      </c>
      <c r="M39" s="4">
        <v>418997.5</v>
      </c>
      <c r="N39" s="4">
        <v>1726088</v>
      </c>
      <c r="O39" s="1">
        <v>19.511315081500236</v>
      </c>
      <c r="P39" s="3">
        <v>1.7778945339122764E-4</v>
      </c>
      <c r="Q39" s="4">
        <v>503236432.64303184</v>
      </c>
      <c r="R39" s="4">
        <v>6032298113.0280495</v>
      </c>
      <c r="S39" s="3">
        <v>0.77077924881440241</v>
      </c>
      <c r="T39" s="1">
        <v>0.87794034467861337</v>
      </c>
      <c r="U39" s="1">
        <v>17.790552005930152</v>
      </c>
      <c r="V39" s="1">
        <v>21.232078157070319</v>
      </c>
    </row>
    <row r="40" spans="1:22" x14ac:dyDescent="0.25">
      <c r="A40">
        <v>8</v>
      </c>
      <c r="B40" s="10">
        <v>80</v>
      </c>
      <c r="C40" s="9" t="s">
        <v>8</v>
      </c>
      <c r="D40" s="12">
        <v>5</v>
      </c>
      <c r="E40" s="13">
        <f>[1]a!S$13</f>
        <v>0.5</v>
      </c>
      <c r="F40">
        <v>1859</v>
      </c>
      <c r="G40" s="4">
        <v>32</v>
      </c>
      <c r="H40" s="3">
        <v>1.7515051997810619E-2</v>
      </c>
      <c r="I40" s="3">
        <v>8.390141583639224E-2</v>
      </c>
      <c r="J40" s="3">
        <v>0.91609858416360779</v>
      </c>
      <c r="K40">
        <v>79133</v>
      </c>
      <c r="L40">
        <v>6639</v>
      </c>
      <c r="M40" s="4">
        <v>379067.5</v>
      </c>
      <c r="N40" s="4">
        <v>1307090.5</v>
      </c>
      <c r="O40" s="1">
        <v>16.517641186357146</v>
      </c>
      <c r="P40" s="3">
        <v>2.0152587377304939E-4</v>
      </c>
      <c r="Q40" s="4">
        <v>295465446.95760369</v>
      </c>
      <c r="R40" s="4">
        <v>5529061680.3850174</v>
      </c>
      <c r="S40" s="3">
        <v>0.88295012784708016</v>
      </c>
      <c r="T40" s="1">
        <v>0.93965425973976202</v>
      </c>
      <c r="U40" s="1">
        <v>14.675918837267213</v>
      </c>
      <c r="V40" s="1">
        <v>18.359363535447081</v>
      </c>
    </row>
    <row r="41" spans="1:22" x14ac:dyDescent="0.25">
      <c r="A41">
        <v>9</v>
      </c>
      <c r="B41" s="11">
        <v>85</v>
      </c>
      <c r="C41" s="9" t="s">
        <v>9</v>
      </c>
      <c r="D41" s="14">
        <v>12.327394784404854</v>
      </c>
      <c r="E41" s="13">
        <f>[1]a!T$13</f>
        <v>0.5</v>
      </c>
      <c r="F41">
        <v>2015</v>
      </c>
      <c r="G41" s="4">
        <v>146</v>
      </c>
      <c r="H41" s="3">
        <v>7.811663991439273E-2</v>
      </c>
      <c r="I41" s="3">
        <v>0.32676812891674129</v>
      </c>
      <c r="J41" s="3">
        <v>0.67323187108325877</v>
      </c>
      <c r="K41">
        <v>72494</v>
      </c>
      <c r="L41">
        <v>72494</v>
      </c>
      <c r="M41" s="4">
        <v>928023</v>
      </c>
      <c r="N41" s="4">
        <v>928023</v>
      </c>
      <c r="O41" s="1">
        <v>12.801369863013697</v>
      </c>
      <c r="P41" s="3">
        <v>3.7082610959257376E-5</v>
      </c>
      <c r="Q41" s="4">
        <v>5233596233.4274139</v>
      </c>
      <c r="R41" s="4">
        <v>5233596233.4274139</v>
      </c>
      <c r="S41" s="3">
        <v>0.99585495198760809</v>
      </c>
      <c r="T41" s="1">
        <v>0.99792532385324706</v>
      </c>
      <c r="U41" s="1">
        <v>10.845436228261333</v>
      </c>
      <c r="V41" s="1">
        <v>14.757303497766062</v>
      </c>
    </row>
    <row r="43" spans="1:22" x14ac:dyDescent="0.25">
      <c r="A43" t="s">
        <v>77</v>
      </c>
    </row>
    <row r="44" spans="1:22" x14ac:dyDescent="0.25">
      <c r="A44" t="s">
        <v>56</v>
      </c>
    </row>
    <row r="45" spans="1:22" ht="101.25" customHeight="1" x14ac:dyDescent="0.25">
      <c r="A45" s="5" t="s">
        <v>14</v>
      </c>
      <c r="B45" s="5" t="s">
        <v>15</v>
      </c>
      <c r="C45" s="5" t="s">
        <v>16</v>
      </c>
      <c r="D45" s="5" t="s">
        <v>17</v>
      </c>
      <c r="E45" s="5" t="s">
        <v>18</v>
      </c>
      <c r="F45" s="5" t="s">
        <v>19</v>
      </c>
      <c r="G45" s="5" t="s">
        <v>20</v>
      </c>
      <c r="H45" s="5" t="s">
        <v>21</v>
      </c>
      <c r="I45" s="5" t="s">
        <v>22</v>
      </c>
      <c r="J45" s="5" t="s">
        <v>23</v>
      </c>
      <c r="K45" s="5" t="s">
        <v>24</v>
      </c>
      <c r="L45" s="5" t="s">
        <v>25</v>
      </c>
      <c r="M45" s="5" t="s">
        <v>26</v>
      </c>
      <c r="N45" s="5" t="s">
        <v>27</v>
      </c>
      <c r="O45" s="5" t="s">
        <v>28</v>
      </c>
      <c r="P45" s="5" t="s">
        <v>29</v>
      </c>
      <c r="Q45" s="5" t="s">
        <v>30</v>
      </c>
      <c r="R45" s="5" t="s">
        <v>31</v>
      </c>
      <c r="S45" s="5" t="s">
        <v>11</v>
      </c>
      <c r="T45" s="5" t="s">
        <v>32</v>
      </c>
      <c r="U45" s="28" t="s">
        <v>33</v>
      </c>
      <c r="V45" s="28"/>
    </row>
    <row r="46" spans="1:22" ht="18" x14ac:dyDescent="0.25">
      <c r="A46" s="6" t="s">
        <v>34</v>
      </c>
      <c r="B46" s="6" t="s">
        <v>35</v>
      </c>
      <c r="C46" s="6" t="s">
        <v>36</v>
      </c>
      <c r="D46" s="6" t="s">
        <v>37</v>
      </c>
      <c r="E46" s="6" t="s">
        <v>38</v>
      </c>
      <c r="F46" s="6" t="s">
        <v>39</v>
      </c>
      <c r="G46" s="6" t="s">
        <v>40</v>
      </c>
      <c r="H46" s="6" t="s">
        <v>41</v>
      </c>
      <c r="I46" s="6" t="s">
        <v>42</v>
      </c>
      <c r="J46" s="6" t="s">
        <v>43</v>
      </c>
      <c r="K46" s="6" t="s">
        <v>44</v>
      </c>
      <c r="L46" s="6" t="s">
        <v>45</v>
      </c>
      <c r="M46" s="6" t="s">
        <v>46</v>
      </c>
      <c r="N46" s="6" t="s">
        <v>47</v>
      </c>
      <c r="O46" s="6" t="s">
        <v>48</v>
      </c>
      <c r="P46" s="6" t="s">
        <v>49</v>
      </c>
      <c r="Q46" s="6" t="s">
        <v>50</v>
      </c>
      <c r="R46" s="6" t="s">
        <v>51</v>
      </c>
      <c r="S46" s="6" t="s">
        <v>52</v>
      </c>
      <c r="T46" s="6" t="s">
        <v>53</v>
      </c>
      <c r="U46" s="7" t="s">
        <v>12</v>
      </c>
      <c r="V46" s="7" t="s">
        <v>13</v>
      </c>
    </row>
    <row r="47" spans="1:22" x14ac:dyDescent="0.25">
      <c r="A47">
        <v>1</v>
      </c>
      <c r="B47" s="8">
        <v>45</v>
      </c>
      <c r="C47" s="9" t="s">
        <v>1</v>
      </c>
      <c r="D47" s="12">
        <v>5</v>
      </c>
      <c r="E47" s="13">
        <f>[1]a!L$13</f>
        <v>0.5</v>
      </c>
      <c r="F47">
        <v>687</v>
      </c>
      <c r="G47" s="4">
        <v>8</v>
      </c>
      <c r="H47" s="3">
        <v>1.1644832605531296E-2</v>
      </c>
      <c r="I47" s="3">
        <v>5.6577086280056588E-2</v>
      </c>
      <c r="J47" s="3">
        <v>0.94342291371994347</v>
      </c>
      <c r="K47">
        <v>100000</v>
      </c>
      <c r="L47">
        <v>5658</v>
      </c>
      <c r="M47" s="4">
        <v>485855</v>
      </c>
      <c r="N47" s="4">
        <v>2904390.5</v>
      </c>
      <c r="O47" s="1">
        <v>29.043904999999999</v>
      </c>
      <c r="P47" s="3">
        <v>3.774831654039295E-4</v>
      </c>
      <c r="Q47" s="4">
        <v>2988250901.949378</v>
      </c>
      <c r="R47" s="4">
        <v>9241522483.6561222</v>
      </c>
      <c r="S47" s="3">
        <v>0.92415224836561227</v>
      </c>
      <c r="T47" s="1">
        <v>0.96132837696887541</v>
      </c>
      <c r="U47" s="1">
        <v>27.159701381141002</v>
      </c>
      <c r="V47" s="1">
        <v>30.928108618858996</v>
      </c>
    </row>
    <row r="48" spans="1:22" x14ac:dyDescent="0.25">
      <c r="A48">
        <v>2</v>
      </c>
      <c r="B48" s="8">
        <v>50</v>
      </c>
      <c r="C48" s="9" t="s">
        <v>2</v>
      </c>
      <c r="D48" s="12">
        <v>5</v>
      </c>
      <c r="E48" s="13">
        <f>[1]a!M$13</f>
        <v>0.5</v>
      </c>
      <c r="F48">
        <v>944</v>
      </c>
      <c r="G48" s="4">
        <v>13</v>
      </c>
      <c r="H48" s="3">
        <v>1.3763896241397565E-2</v>
      </c>
      <c r="I48" s="3">
        <v>6.6530194472876142E-2</v>
      </c>
      <c r="J48" s="3">
        <v>0.93346980552712389</v>
      </c>
      <c r="K48">
        <v>94342</v>
      </c>
      <c r="L48">
        <v>6277</v>
      </c>
      <c r="M48" s="4">
        <v>456017.5</v>
      </c>
      <c r="N48" s="4">
        <v>2418535.5</v>
      </c>
      <c r="O48" s="1">
        <v>25.635830277077016</v>
      </c>
      <c r="P48" s="3">
        <v>3.1782972208944428E-4</v>
      </c>
      <c r="Q48" s="4">
        <v>1737714095.4176767</v>
      </c>
      <c r="R48" s="4">
        <v>6253271581.7067442</v>
      </c>
      <c r="S48" s="3">
        <v>0.70258218433231168</v>
      </c>
      <c r="T48" s="1">
        <v>0.83820175634050764</v>
      </c>
      <c r="U48" s="1">
        <v>23.99295483464962</v>
      </c>
      <c r="V48" s="1">
        <v>27.278705719504412</v>
      </c>
    </row>
    <row r="49" spans="1:22" x14ac:dyDescent="0.25">
      <c r="A49">
        <v>3</v>
      </c>
      <c r="B49" s="10">
        <v>55</v>
      </c>
      <c r="C49" s="9" t="s">
        <v>3</v>
      </c>
      <c r="D49" s="12">
        <v>5</v>
      </c>
      <c r="E49" s="13">
        <f>[1]a!N$13</f>
        <v>0.5</v>
      </c>
      <c r="F49">
        <v>1082</v>
      </c>
      <c r="G49" s="4">
        <v>15</v>
      </c>
      <c r="H49" s="3">
        <v>1.3869625520110958E-2</v>
      </c>
      <c r="I49" s="3">
        <v>6.7024128686327081E-2</v>
      </c>
      <c r="J49" s="3">
        <v>0.93297587131367288</v>
      </c>
      <c r="K49">
        <v>88065</v>
      </c>
      <c r="L49">
        <v>5902</v>
      </c>
      <c r="M49" s="4">
        <v>425570</v>
      </c>
      <c r="N49" s="4">
        <v>1962518</v>
      </c>
      <c r="O49" s="1">
        <v>22.284880486004656</v>
      </c>
      <c r="P49" s="3">
        <v>2.7940971787384158E-4</v>
      </c>
      <c r="Q49" s="4">
        <v>974471519.17904818</v>
      </c>
      <c r="R49" s="4">
        <v>4515557486.2890673</v>
      </c>
      <c r="S49" s="3">
        <v>0.58224356404149979</v>
      </c>
      <c r="T49" s="1">
        <v>0.76304886084804546</v>
      </c>
      <c r="U49" s="1">
        <v>20.789304718742486</v>
      </c>
      <c r="V49" s="1">
        <v>23.780456253266827</v>
      </c>
    </row>
    <row r="50" spans="1:22" x14ac:dyDescent="0.25">
      <c r="A50">
        <v>4</v>
      </c>
      <c r="B50" s="10">
        <v>60</v>
      </c>
      <c r="C50" s="9" t="s">
        <v>4</v>
      </c>
      <c r="D50" s="12">
        <v>5</v>
      </c>
      <c r="E50" s="13">
        <f>[1]a!O$13</f>
        <v>0.5</v>
      </c>
      <c r="F50">
        <v>1096</v>
      </c>
      <c r="G50" s="4">
        <v>32</v>
      </c>
      <c r="H50" s="3">
        <v>2.9197080291970802E-2</v>
      </c>
      <c r="I50" s="3">
        <v>0.1360544217687075</v>
      </c>
      <c r="J50" s="3">
        <v>0.86394557823129248</v>
      </c>
      <c r="K50">
        <v>82163</v>
      </c>
      <c r="L50">
        <v>11179</v>
      </c>
      <c r="M50" s="4">
        <v>382867.5</v>
      </c>
      <c r="N50" s="4">
        <v>1536948</v>
      </c>
      <c r="O50" s="1">
        <v>18.706084247167215</v>
      </c>
      <c r="P50" s="3">
        <v>4.9976027247402275E-4</v>
      </c>
      <c r="Q50" s="4">
        <v>1187140523.1562886</v>
      </c>
      <c r="R50" s="4">
        <v>3541085967.1100192</v>
      </c>
      <c r="S50" s="3">
        <v>0.52454637962775874</v>
      </c>
      <c r="T50" s="1">
        <v>0.7242557418673039</v>
      </c>
      <c r="U50" s="1">
        <v>17.2865429931073</v>
      </c>
      <c r="V50" s="1">
        <v>20.12562550122713</v>
      </c>
    </row>
    <row r="51" spans="1:22" x14ac:dyDescent="0.25">
      <c r="A51">
        <v>5</v>
      </c>
      <c r="B51" s="10">
        <v>65</v>
      </c>
      <c r="C51" s="9" t="s">
        <v>5</v>
      </c>
      <c r="D51" s="12">
        <v>5</v>
      </c>
      <c r="E51" s="13">
        <f>[1]a!P$13</f>
        <v>0.5</v>
      </c>
      <c r="F51">
        <v>1050</v>
      </c>
      <c r="G51" s="4">
        <v>29</v>
      </c>
      <c r="H51" s="3">
        <v>2.760590195145169E-2</v>
      </c>
      <c r="I51" s="3">
        <v>0.12911843276936774</v>
      </c>
      <c r="J51" s="3">
        <v>0.87088156723063226</v>
      </c>
      <c r="K51">
        <v>70984</v>
      </c>
      <c r="L51">
        <v>9165</v>
      </c>
      <c r="M51" s="4">
        <v>332007.5</v>
      </c>
      <c r="N51" s="4">
        <v>1154080.5</v>
      </c>
      <c r="O51" s="1">
        <v>16.258318776062211</v>
      </c>
      <c r="P51" s="3">
        <v>5.0065388730431866E-4</v>
      </c>
      <c r="Q51" s="4">
        <v>629602220.40339768</v>
      </c>
      <c r="R51" s="4">
        <v>2353945443.9537306</v>
      </c>
      <c r="S51" s="3">
        <v>0.46717054866983693</v>
      </c>
      <c r="T51" s="1">
        <v>0.68349875542669203</v>
      </c>
      <c r="U51" s="1">
        <v>14.918661215425894</v>
      </c>
      <c r="V51" s="1">
        <v>17.597976336698526</v>
      </c>
    </row>
    <row r="52" spans="1:22" x14ac:dyDescent="0.25">
      <c r="A52">
        <v>6</v>
      </c>
      <c r="B52" s="10">
        <v>70</v>
      </c>
      <c r="C52" s="9" t="s">
        <v>6</v>
      </c>
      <c r="D52" s="12">
        <v>5</v>
      </c>
      <c r="E52" s="13">
        <f>[1]a!Q$13</f>
        <v>0.5</v>
      </c>
      <c r="F52">
        <v>790</v>
      </c>
      <c r="G52" s="4">
        <v>41</v>
      </c>
      <c r="H52" s="3">
        <v>5.1865907653383933E-2</v>
      </c>
      <c r="I52" s="3">
        <v>0.22956326987681971</v>
      </c>
      <c r="J52" s="3">
        <v>0.77043673012318026</v>
      </c>
      <c r="K52">
        <v>61819</v>
      </c>
      <c r="L52">
        <v>14191</v>
      </c>
      <c r="M52" s="4">
        <v>273617.5</v>
      </c>
      <c r="N52" s="4">
        <v>822073</v>
      </c>
      <c r="O52" s="1">
        <v>13.298063702098061</v>
      </c>
      <c r="P52" s="3">
        <v>9.9027981523114295E-4</v>
      </c>
      <c r="Q52" s="4">
        <v>743383486.7238512</v>
      </c>
      <c r="R52" s="4">
        <v>1724343223.5503328</v>
      </c>
      <c r="S52" s="3">
        <v>0.45121108821220252</v>
      </c>
      <c r="T52" s="1">
        <v>0.67172247856700651</v>
      </c>
      <c r="U52" s="1">
        <v>11.981487644106728</v>
      </c>
      <c r="V52" s="1">
        <v>14.614639760089393</v>
      </c>
    </row>
    <row r="53" spans="1:22" x14ac:dyDescent="0.25">
      <c r="A53">
        <v>7</v>
      </c>
      <c r="B53" s="10">
        <v>75</v>
      </c>
      <c r="C53" s="9" t="s">
        <v>7</v>
      </c>
      <c r="D53" s="12">
        <v>5</v>
      </c>
      <c r="E53" s="13">
        <f>[1]a!R$13</f>
        <v>0.5</v>
      </c>
      <c r="F53">
        <v>688</v>
      </c>
      <c r="G53" s="4">
        <v>33</v>
      </c>
      <c r="H53" s="3">
        <v>4.8000000000000001E-2</v>
      </c>
      <c r="I53" s="3">
        <v>0.21428571428571425</v>
      </c>
      <c r="J53" s="3">
        <v>0.78571428571428581</v>
      </c>
      <c r="K53">
        <v>47628</v>
      </c>
      <c r="L53">
        <v>10206</v>
      </c>
      <c r="M53" s="4">
        <v>212625</v>
      </c>
      <c r="N53" s="4">
        <v>548455.5</v>
      </c>
      <c r="O53" s="1">
        <v>11.515400604686318</v>
      </c>
      <c r="P53" s="3">
        <v>1.093294460641399E-3</v>
      </c>
      <c r="Q53" s="4">
        <v>326514594.35109192</v>
      </c>
      <c r="R53" s="4">
        <v>980959736.82648158</v>
      </c>
      <c r="S53" s="3">
        <v>0.43244063097904861</v>
      </c>
      <c r="T53" s="1">
        <v>0.65760218291840289</v>
      </c>
      <c r="U53" s="1">
        <v>10.226500326166249</v>
      </c>
      <c r="V53" s="1">
        <v>12.804300883206388</v>
      </c>
    </row>
    <row r="54" spans="1:22" x14ac:dyDescent="0.25">
      <c r="A54">
        <v>8</v>
      </c>
      <c r="B54" s="10">
        <v>80</v>
      </c>
      <c r="C54" s="9" t="s">
        <v>8</v>
      </c>
      <c r="D54" s="12">
        <v>5</v>
      </c>
      <c r="E54" s="13">
        <f>[1]a!S$13</f>
        <v>0.5</v>
      </c>
      <c r="F54">
        <v>546</v>
      </c>
      <c r="G54" s="4">
        <v>54</v>
      </c>
      <c r="H54" s="3">
        <v>9.8901098901098897E-2</v>
      </c>
      <c r="I54" s="3">
        <v>0.3964757709251101</v>
      </c>
      <c r="J54" s="3">
        <v>0.6035242290748899</v>
      </c>
      <c r="K54">
        <v>37422</v>
      </c>
      <c r="L54">
        <v>14837</v>
      </c>
      <c r="M54" s="4">
        <v>150017.5</v>
      </c>
      <c r="N54" s="4">
        <v>335830.5</v>
      </c>
      <c r="O54" s="1">
        <v>8.9741462241462244</v>
      </c>
      <c r="P54" s="3">
        <v>1.7568482672132872E-3</v>
      </c>
      <c r="Q54" s="4">
        <v>283117612.83328503</v>
      </c>
      <c r="R54" s="4">
        <v>654445142.47538972</v>
      </c>
      <c r="S54" s="3">
        <v>0.46732526368786448</v>
      </c>
      <c r="T54" s="1">
        <v>0.68361192477008803</v>
      </c>
      <c r="U54" s="1">
        <v>7.6342668515968519</v>
      </c>
      <c r="V54" s="1">
        <v>10.314025596695597</v>
      </c>
    </row>
    <row r="55" spans="1:22" x14ac:dyDescent="0.25">
      <c r="A55">
        <v>9</v>
      </c>
      <c r="B55" s="11">
        <v>85</v>
      </c>
      <c r="C55" s="9" t="s">
        <v>9</v>
      </c>
      <c r="D55" s="14">
        <v>12.327394784404854</v>
      </c>
      <c r="E55" s="13">
        <f>[1]a!T$13</f>
        <v>0.5</v>
      </c>
      <c r="F55">
        <v>634</v>
      </c>
      <c r="G55" s="4">
        <v>77</v>
      </c>
      <c r="H55" s="3">
        <v>0.12154696132596685</v>
      </c>
      <c r="I55" s="3">
        <v>0.46610169491525422</v>
      </c>
      <c r="J55" s="3">
        <v>0.53389830508474578</v>
      </c>
      <c r="K55">
        <v>22585</v>
      </c>
      <c r="L55">
        <v>22585</v>
      </c>
      <c r="M55" s="4">
        <v>185813</v>
      </c>
      <c r="N55" s="4">
        <v>185813</v>
      </c>
      <c r="O55" s="1">
        <v>8.2272727272727284</v>
      </c>
      <c r="P55" s="3">
        <v>1.5888883559284339E-4</v>
      </c>
      <c r="Q55" s="4">
        <v>371327529.64210463</v>
      </c>
      <c r="R55" s="4">
        <v>371327529.64210463</v>
      </c>
      <c r="S55" s="3">
        <v>0.72797582711709785</v>
      </c>
      <c r="T55" s="1">
        <v>0.85321499466259842</v>
      </c>
      <c r="U55" s="1">
        <v>6.5549713377340355</v>
      </c>
      <c r="V55" s="1">
        <v>9.8995741168114222</v>
      </c>
    </row>
    <row r="59" spans="1:22" ht="15.75" x14ac:dyDescent="0.25">
      <c r="A59" s="17" t="s">
        <v>118</v>
      </c>
    </row>
  </sheetData>
  <mergeCells count="4">
    <mergeCell ref="U3:V3"/>
    <mergeCell ref="U17:V17"/>
    <mergeCell ref="U31:V31"/>
    <mergeCell ref="U45:V45"/>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V59"/>
  <sheetViews>
    <sheetView workbookViewId="0"/>
  </sheetViews>
  <sheetFormatPr defaultRowHeight="15" x14ac:dyDescent="0.25"/>
  <cols>
    <col min="17" max="18" width="11.875" customWidth="1"/>
  </cols>
  <sheetData>
    <row r="1" spans="1:22" x14ac:dyDescent="0.25">
      <c r="A1" t="s">
        <v>76</v>
      </c>
    </row>
    <row r="2" spans="1:22" x14ac:dyDescent="0.25">
      <c r="A2" t="s">
        <v>60</v>
      </c>
    </row>
    <row r="3" spans="1:22" ht="101.25" customHeight="1" x14ac:dyDescent="0.25">
      <c r="A3" s="5" t="s">
        <v>14</v>
      </c>
      <c r="B3" s="5" t="s">
        <v>15</v>
      </c>
      <c r="C3" s="5" t="s">
        <v>16</v>
      </c>
      <c r="D3" s="5" t="s">
        <v>17</v>
      </c>
      <c r="E3" s="5" t="s">
        <v>18</v>
      </c>
      <c r="F3" s="5" t="s">
        <v>19</v>
      </c>
      <c r="G3" s="5" t="s">
        <v>20</v>
      </c>
      <c r="H3" s="5" t="s">
        <v>21</v>
      </c>
      <c r="I3" s="5" t="s">
        <v>22</v>
      </c>
      <c r="J3" s="5" t="s">
        <v>23</v>
      </c>
      <c r="K3" s="5" t="s">
        <v>24</v>
      </c>
      <c r="L3" s="5" t="s">
        <v>25</v>
      </c>
      <c r="M3" s="5" t="s">
        <v>26</v>
      </c>
      <c r="N3" s="5" t="s">
        <v>27</v>
      </c>
      <c r="O3" s="5" t="s">
        <v>28</v>
      </c>
      <c r="P3" s="5" t="s">
        <v>29</v>
      </c>
      <c r="Q3" s="5" t="s">
        <v>30</v>
      </c>
      <c r="R3" s="5" t="s">
        <v>31</v>
      </c>
      <c r="S3" s="5" t="s">
        <v>11</v>
      </c>
      <c r="T3" s="5" t="s">
        <v>32</v>
      </c>
      <c r="U3" s="28" t="s">
        <v>33</v>
      </c>
      <c r="V3" s="28"/>
    </row>
    <row r="4" spans="1:22" ht="18" x14ac:dyDescent="0.25">
      <c r="A4" s="6" t="s">
        <v>34</v>
      </c>
      <c r="B4" s="6" t="s">
        <v>35</v>
      </c>
      <c r="C4" s="6" t="s">
        <v>36</v>
      </c>
      <c r="D4" s="6" t="s">
        <v>37</v>
      </c>
      <c r="E4" s="6" t="s">
        <v>38</v>
      </c>
      <c r="F4" s="6" t="s">
        <v>39</v>
      </c>
      <c r="G4" s="6" t="s">
        <v>40</v>
      </c>
      <c r="H4" s="6" t="s">
        <v>41</v>
      </c>
      <c r="I4" s="6" t="s">
        <v>42</v>
      </c>
      <c r="J4" s="6" t="s">
        <v>43</v>
      </c>
      <c r="K4" s="6" t="s">
        <v>44</v>
      </c>
      <c r="L4" s="6" t="s">
        <v>45</v>
      </c>
      <c r="M4" s="6" t="s">
        <v>46</v>
      </c>
      <c r="N4" s="6" t="s">
        <v>47</v>
      </c>
      <c r="O4" s="6" t="s">
        <v>48</v>
      </c>
      <c r="P4" s="6" t="s">
        <v>49</v>
      </c>
      <c r="Q4" s="6" t="s">
        <v>50</v>
      </c>
      <c r="R4" s="6" t="s">
        <v>51</v>
      </c>
      <c r="S4" s="6" t="s">
        <v>52</v>
      </c>
      <c r="T4" s="6" t="s">
        <v>53</v>
      </c>
      <c r="U4" s="7" t="s">
        <v>12</v>
      </c>
      <c r="V4" s="7" t="s">
        <v>13</v>
      </c>
    </row>
    <row r="5" spans="1:22" x14ac:dyDescent="0.25">
      <c r="A5">
        <v>1</v>
      </c>
      <c r="B5" s="8">
        <v>45</v>
      </c>
      <c r="C5" s="9" t="s">
        <v>1</v>
      </c>
      <c r="D5" s="12">
        <v>5</v>
      </c>
      <c r="E5" s="13">
        <f>[1]a!L$13</f>
        <v>0.5</v>
      </c>
      <c r="F5">
        <v>3879</v>
      </c>
      <c r="G5" s="4">
        <v>14</v>
      </c>
      <c r="H5" s="3">
        <v>3.6089999999999998E-3</v>
      </c>
      <c r="I5" s="3">
        <v>1.7885000000000002E-2</v>
      </c>
      <c r="J5" s="3">
        <v>0.98211499999999996</v>
      </c>
      <c r="K5">
        <v>100000</v>
      </c>
      <c r="L5">
        <v>1788</v>
      </c>
      <c r="M5" s="4">
        <v>495530</v>
      </c>
      <c r="N5" s="4">
        <v>4148540</v>
      </c>
      <c r="O5" s="1">
        <v>41.485405</v>
      </c>
      <c r="P5" s="3">
        <v>2.2438248806198799E-5</v>
      </c>
      <c r="Q5" s="4">
        <v>353560671</v>
      </c>
      <c r="R5" s="4">
        <v>11940603338</v>
      </c>
      <c r="S5" s="3">
        <v>1.1940603337974103</v>
      </c>
      <c r="T5" s="1">
        <v>1.0927306776133863</v>
      </c>
      <c r="U5" s="1">
        <v>39.343652871877765</v>
      </c>
      <c r="V5" s="1">
        <v>43.627157128122235</v>
      </c>
    </row>
    <row r="6" spans="1:22" x14ac:dyDescent="0.25">
      <c r="A6">
        <v>2</v>
      </c>
      <c r="B6" s="8">
        <v>50</v>
      </c>
      <c r="C6" s="9" t="s">
        <v>2</v>
      </c>
      <c r="D6" s="12">
        <v>5</v>
      </c>
      <c r="E6" s="13">
        <f>[1]a!M$13</f>
        <v>0.5</v>
      </c>
      <c r="F6">
        <v>4040</v>
      </c>
      <c r="G6" s="4">
        <v>13</v>
      </c>
      <c r="H6" s="3">
        <v>3.2179999999999999E-3</v>
      </c>
      <c r="I6" s="3">
        <v>1.5963000000000001E-2</v>
      </c>
      <c r="J6" s="3">
        <v>0.98403700000000005</v>
      </c>
      <c r="K6">
        <v>98212</v>
      </c>
      <c r="L6">
        <v>1568</v>
      </c>
      <c r="M6" s="4">
        <v>487140</v>
      </c>
      <c r="N6" s="4">
        <v>3653010</v>
      </c>
      <c r="O6" s="1">
        <v>37.195154359956014</v>
      </c>
      <c r="P6" s="3">
        <v>1.9287653501140108E-5</v>
      </c>
      <c r="Q6" s="4">
        <v>231273286</v>
      </c>
      <c r="R6" s="4">
        <v>11587042667</v>
      </c>
      <c r="S6" s="3">
        <v>1.2012779234030802</v>
      </c>
      <c r="T6" s="1">
        <v>1.0960282493636193</v>
      </c>
      <c r="U6" s="1">
        <v>35.046938991203319</v>
      </c>
      <c r="V6" s="1">
        <v>39.343369728708709</v>
      </c>
    </row>
    <row r="7" spans="1:22" x14ac:dyDescent="0.25">
      <c r="A7">
        <v>3</v>
      </c>
      <c r="B7" s="10">
        <v>55</v>
      </c>
      <c r="C7" s="9" t="s">
        <v>3</v>
      </c>
      <c r="D7" s="12">
        <v>5</v>
      </c>
      <c r="E7" s="13">
        <f>[1]a!N$13</f>
        <v>0.5</v>
      </c>
      <c r="F7">
        <v>4048</v>
      </c>
      <c r="G7" s="4">
        <v>23</v>
      </c>
      <c r="H7" s="3">
        <v>5.6810000000000003E-3</v>
      </c>
      <c r="I7" s="3">
        <v>2.8008000000000002E-2</v>
      </c>
      <c r="J7" s="3">
        <v>0.97199199999999997</v>
      </c>
      <c r="K7">
        <v>96644</v>
      </c>
      <c r="L7">
        <v>2707</v>
      </c>
      <c r="M7" s="4">
        <v>476452</v>
      </c>
      <c r="N7" s="4">
        <v>3165870</v>
      </c>
      <c r="O7" s="1">
        <v>32.758065684367367</v>
      </c>
      <c r="P7" s="3">
        <v>3.3150702603192951E-5</v>
      </c>
      <c r="Q7" s="4">
        <v>300055280</v>
      </c>
      <c r="R7" s="4">
        <v>11355769381</v>
      </c>
      <c r="S7" s="3">
        <v>1.2158129663572774</v>
      </c>
      <c r="T7" s="1">
        <v>1.1026390916148754</v>
      </c>
      <c r="U7" s="1">
        <v>30.596893064802209</v>
      </c>
      <c r="V7" s="1">
        <v>34.919238303932524</v>
      </c>
    </row>
    <row r="8" spans="1:22" x14ac:dyDescent="0.25">
      <c r="A8">
        <v>4</v>
      </c>
      <c r="B8" s="10">
        <v>60</v>
      </c>
      <c r="C8" s="9" t="s">
        <v>4</v>
      </c>
      <c r="D8" s="12">
        <v>5</v>
      </c>
      <c r="E8" s="13">
        <f>[1]a!O$13</f>
        <v>0.5</v>
      </c>
      <c r="F8">
        <v>3994</v>
      </c>
      <c r="G8" s="4">
        <v>36</v>
      </c>
      <c r="H8" s="3">
        <v>9.0139999999999994E-3</v>
      </c>
      <c r="I8" s="3">
        <v>4.4074000000000002E-2</v>
      </c>
      <c r="J8" s="3">
        <v>0.95592600000000005</v>
      </c>
      <c r="K8">
        <v>93937</v>
      </c>
      <c r="L8">
        <v>4140</v>
      </c>
      <c r="M8" s="4">
        <v>459335</v>
      </c>
      <c r="N8" s="4">
        <v>2689418</v>
      </c>
      <c r="O8" s="1">
        <v>28.630017990781056</v>
      </c>
      <c r="P8" s="3">
        <v>5.1581636685914568E-5</v>
      </c>
      <c r="Q8" s="4">
        <v>340092947</v>
      </c>
      <c r="R8" s="4">
        <v>11055714101</v>
      </c>
      <c r="S8" s="3">
        <v>1.252891395823365</v>
      </c>
      <c r="T8" s="1">
        <v>1.1193263133793312</v>
      </c>
      <c r="U8" s="1">
        <v>26.436138416557569</v>
      </c>
      <c r="V8" s="1">
        <v>30.823897565004543</v>
      </c>
    </row>
    <row r="9" spans="1:22" x14ac:dyDescent="0.25">
      <c r="A9">
        <v>5</v>
      </c>
      <c r="B9" s="10">
        <v>65</v>
      </c>
      <c r="C9" s="9" t="s">
        <v>5</v>
      </c>
      <c r="D9" s="12">
        <v>5</v>
      </c>
      <c r="E9" s="13">
        <f>[1]a!P$13</f>
        <v>0.5</v>
      </c>
      <c r="F9">
        <v>3821</v>
      </c>
      <c r="G9" s="4">
        <v>44</v>
      </c>
      <c r="H9" s="3">
        <v>1.1514999999999999E-2</v>
      </c>
      <c r="I9" s="3">
        <v>5.5965000000000001E-2</v>
      </c>
      <c r="J9" s="3">
        <v>0.94403499999999996</v>
      </c>
      <c r="K9">
        <v>89797</v>
      </c>
      <c r="L9">
        <v>5026</v>
      </c>
      <c r="M9" s="4">
        <v>436420</v>
      </c>
      <c r="N9" s="4">
        <v>2230083</v>
      </c>
      <c r="O9" s="1">
        <v>24.834716081829015</v>
      </c>
      <c r="P9" s="3">
        <v>6.7200810034800866E-5</v>
      </c>
      <c r="Q9" s="4">
        <v>303310942</v>
      </c>
      <c r="R9" s="4">
        <v>10715621153</v>
      </c>
      <c r="S9" s="3">
        <v>1.328904265742715</v>
      </c>
      <c r="T9" s="1">
        <v>1.1527811005315429</v>
      </c>
      <c r="U9" s="1">
        <v>22.57526512478719</v>
      </c>
      <c r="V9" s="1">
        <v>27.09416703887084</v>
      </c>
    </row>
    <row r="10" spans="1:22" x14ac:dyDescent="0.25">
      <c r="A10">
        <v>6</v>
      </c>
      <c r="B10" s="10">
        <v>70</v>
      </c>
      <c r="C10" s="9" t="s">
        <v>6</v>
      </c>
      <c r="D10" s="12">
        <v>5</v>
      </c>
      <c r="E10" s="13">
        <f>[1]a!Q$13</f>
        <v>0.5</v>
      </c>
      <c r="F10">
        <v>2708</v>
      </c>
      <c r="G10" s="4">
        <v>56</v>
      </c>
      <c r="H10" s="3">
        <v>2.0678999999999999E-2</v>
      </c>
      <c r="I10" s="3">
        <v>9.8315E-2</v>
      </c>
      <c r="J10" s="3">
        <v>0.90168499999999996</v>
      </c>
      <c r="K10">
        <v>84771</v>
      </c>
      <c r="L10">
        <v>8334</v>
      </c>
      <c r="M10" s="4">
        <v>403020</v>
      </c>
      <c r="N10" s="4">
        <v>1793663</v>
      </c>
      <c r="O10" s="1">
        <v>21.158922272947116</v>
      </c>
      <c r="P10" s="3">
        <v>1.5563350569315813E-4</v>
      </c>
      <c r="Q10" s="4">
        <v>478914702</v>
      </c>
      <c r="R10" s="4">
        <v>10412310211</v>
      </c>
      <c r="S10" s="3">
        <v>1.4489469524870675</v>
      </c>
      <c r="T10" s="1">
        <v>1.2037221242824556</v>
      </c>
      <c r="U10" s="1">
        <v>18.799626909353503</v>
      </c>
      <c r="V10" s="1">
        <v>23.518217636540729</v>
      </c>
    </row>
    <row r="11" spans="1:22" x14ac:dyDescent="0.25">
      <c r="A11">
        <v>7</v>
      </c>
      <c r="B11" s="10">
        <v>75</v>
      </c>
      <c r="C11" s="9" t="s">
        <v>7</v>
      </c>
      <c r="D11" s="12">
        <v>5</v>
      </c>
      <c r="E11" s="13">
        <f>[1]a!R$13</f>
        <v>0.5</v>
      </c>
      <c r="F11">
        <v>1753</v>
      </c>
      <c r="G11" s="4">
        <v>46</v>
      </c>
      <c r="H11" s="3">
        <v>2.6241E-2</v>
      </c>
      <c r="I11" s="3">
        <v>0.123126</v>
      </c>
      <c r="J11" s="3">
        <v>0.87687400000000004</v>
      </c>
      <c r="K11">
        <v>76437</v>
      </c>
      <c r="L11">
        <v>9411</v>
      </c>
      <c r="M11" s="4">
        <v>358658</v>
      </c>
      <c r="N11" s="4">
        <v>1390643</v>
      </c>
      <c r="O11" s="1">
        <v>18.193322605544434</v>
      </c>
      <c r="P11" s="3">
        <v>2.8898887349911359E-4</v>
      </c>
      <c r="Q11" s="4">
        <v>540802707</v>
      </c>
      <c r="R11" s="4">
        <v>9933395509</v>
      </c>
      <c r="S11" s="3">
        <v>1.7001626089725408</v>
      </c>
      <c r="T11" s="1">
        <v>1.3039028372438419</v>
      </c>
      <c r="U11" s="1">
        <v>15.637673044546505</v>
      </c>
      <c r="V11" s="1">
        <v>20.748972166542366</v>
      </c>
    </row>
    <row r="12" spans="1:22" x14ac:dyDescent="0.25">
      <c r="A12">
        <v>8</v>
      </c>
      <c r="B12" s="10">
        <v>80</v>
      </c>
      <c r="C12" s="9" t="s">
        <v>8</v>
      </c>
      <c r="D12" s="12">
        <v>5</v>
      </c>
      <c r="E12" s="13">
        <f>[1]a!S$13</f>
        <v>0.5</v>
      </c>
      <c r="F12">
        <v>1022</v>
      </c>
      <c r="G12" s="4">
        <v>43</v>
      </c>
      <c r="H12" s="3">
        <v>4.2054000000000001E-2</v>
      </c>
      <c r="I12" s="3">
        <v>0.19026499999999999</v>
      </c>
      <c r="J12" s="3">
        <v>0.80973499999999998</v>
      </c>
      <c r="K12">
        <v>67026</v>
      </c>
      <c r="L12">
        <v>12753</v>
      </c>
      <c r="M12" s="4">
        <v>303248</v>
      </c>
      <c r="N12" s="4">
        <v>1031986</v>
      </c>
      <c r="O12" s="1">
        <v>15.396793781517619</v>
      </c>
      <c r="P12" s="3">
        <v>6.8170146587039819E-4</v>
      </c>
      <c r="Q12" s="4">
        <v>776897396</v>
      </c>
      <c r="R12" s="4">
        <v>9392592802</v>
      </c>
      <c r="S12" s="3">
        <v>2.0907345220175175</v>
      </c>
      <c r="T12" s="1">
        <v>1.4459372469154799</v>
      </c>
      <c r="U12" s="1">
        <v>12.56275677756328</v>
      </c>
      <c r="V12" s="1">
        <v>18.230830785471959</v>
      </c>
    </row>
    <row r="13" spans="1:22" x14ac:dyDescent="0.25">
      <c r="A13">
        <v>9</v>
      </c>
      <c r="B13" s="11">
        <v>85</v>
      </c>
      <c r="C13" s="9" t="s">
        <v>9</v>
      </c>
      <c r="D13" s="14">
        <v>12.327394784404854</v>
      </c>
      <c r="E13" s="13">
        <f>[1]a!T$13</f>
        <v>0.5</v>
      </c>
      <c r="F13">
        <v>738</v>
      </c>
      <c r="G13" s="4">
        <v>55</v>
      </c>
      <c r="H13" s="3">
        <v>7.4475E-2</v>
      </c>
      <c r="I13" s="3">
        <v>0.31392700000000001</v>
      </c>
      <c r="J13" s="3">
        <v>0.68607300000000004</v>
      </c>
      <c r="K13">
        <v>54273</v>
      </c>
      <c r="L13">
        <v>54273</v>
      </c>
      <c r="M13" s="4">
        <v>728738</v>
      </c>
      <c r="N13" s="4">
        <v>728738</v>
      </c>
      <c r="O13" s="1">
        <v>13.427272727272728</v>
      </c>
      <c r="P13" s="3">
        <v>8.9985273186247197E-5</v>
      </c>
      <c r="Q13" s="4">
        <v>8615695406</v>
      </c>
      <c r="R13" s="4">
        <v>8615695406</v>
      </c>
      <c r="S13" s="3">
        <v>2.924978512985192</v>
      </c>
      <c r="T13" s="1">
        <v>1.7102568558509543</v>
      </c>
      <c r="U13" s="1">
        <v>10.075169289804858</v>
      </c>
      <c r="V13" s="1">
        <v>16.779376164740597</v>
      </c>
    </row>
    <row r="15" spans="1:22" x14ac:dyDescent="0.25">
      <c r="A15" t="s">
        <v>76</v>
      </c>
    </row>
    <row r="16" spans="1:22" x14ac:dyDescent="0.25">
      <c r="A16" t="s">
        <v>61</v>
      </c>
    </row>
    <row r="17" spans="1:22" ht="101.25" customHeight="1" x14ac:dyDescent="0.25">
      <c r="A17" s="5" t="s">
        <v>14</v>
      </c>
      <c r="B17" s="5" t="s">
        <v>15</v>
      </c>
      <c r="C17" s="5" t="s">
        <v>16</v>
      </c>
      <c r="D17" s="5" t="s">
        <v>17</v>
      </c>
      <c r="E17" s="5" t="s">
        <v>18</v>
      </c>
      <c r="F17" s="5" t="s">
        <v>19</v>
      </c>
      <c r="G17" s="5" t="s">
        <v>20</v>
      </c>
      <c r="H17" s="5" t="s">
        <v>21</v>
      </c>
      <c r="I17" s="5" t="s">
        <v>22</v>
      </c>
      <c r="J17" s="5" t="s">
        <v>23</v>
      </c>
      <c r="K17" s="5" t="s">
        <v>24</v>
      </c>
      <c r="L17" s="5" t="s">
        <v>25</v>
      </c>
      <c r="M17" s="5" t="s">
        <v>26</v>
      </c>
      <c r="N17" s="5" t="s">
        <v>27</v>
      </c>
      <c r="O17" s="5" t="s">
        <v>28</v>
      </c>
      <c r="P17" s="5" t="s">
        <v>29</v>
      </c>
      <c r="Q17" s="5" t="s">
        <v>30</v>
      </c>
      <c r="R17" s="5" t="s">
        <v>31</v>
      </c>
      <c r="S17" s="5" t="s">
        <v>11</v>
      </c>
      <c r="T17" s="5" t="s">
        <v>32</v>
      </c>
      <c r="U17" s="28" t="s">
        <v>33</v>
      </c>
      <c r="V17" s="28"/>
    </row>
    <row r="18" spans="1:22" ht="18" x14ac:dyDescent="0.25">
      <c r="A18" s="6" t="s">
        <v>34</v>
      </c>
      <c r="B18" s="6" t="s">
        <v>35</v>
      </c>
      <c r="C18" s="6" t="s">
        <v>36</v>
      </c>
      <c r="D18" s="6" t="s">
        <v>37</v>
      </c>
      <c r="E18" s="6" t="s">
        <v>38</v>
      </c>
      <c r="F18" s="6" t="s">
        <v>39</v>
      </c>
      <c r="G18" s="6" t="s">
        <v>40</v>
      </c>
      <c r="H18" s="6" t="s">
        <v>41</v>
      </c>
      <c r="I18" s="6" t="s">
        <v>42</v>
      </c>
      <c r="J18" s="6" t="s">
        <v>43</v>
      </c>
      <c r="K18" s="6" t="s">
        <v>44</v>
      </c>
      <c r="L18" s="6" t="s">
        <v>45</v>
      </c>
      <c r="M18" s="6" t="s">
        <v>46</v>
      </c>
      <c r="N18" s="6" t="s">
        <v>47</v>
      </c>
      <c r="O18" s="6" t="s">
        <v>48</v>
      </c>
      <c r="P18" s="6" t="s">
        <v>49</v>
      </c>
      <c r="Q18" s="6" t="s">
        <v>50</v>
      </c>
      <c r="R18" s="6" t="s">
        <v>51</v>
      </c>
      <c r="S18" s="6" t="s">
        <v>52</v>
      </c>
      <c r="T18" s="6" t="s">
        <v>53</v>
      </c>
      <c r="U18" s="7" t="s">
        <v>12</v>
      </c>
      <c r="V18" s="7" t="s">
        <v>13</v>
      </c>
    </row>
    <row r="19" spans="1:22" x14ac:dyDescent="0.25">
      <c r="A19">
        <v>1</v>
      </c>
      <c r="B19" s="8">
        <v>45</v>
      </c>
      <c r="C19" s="9" t="s">
        <v>1</v>
      </c>
      <c r="D19" s="12">
        <v>5</v>
      </c>
      <c r="E19" s="13">
        <f>[1]a!L$13</f>
        <v>0.5</v>
      </c>
      <c r="F19">
        <v>284</v>
      </c>
      <c r="G19" s="4">
        <v>6</v>
      </c>
      <c r="H19" s="3">
        <v>2.1126760563380281E-2</v>
      </c>
      <c r="I19" s="3">
        <v>0.10033444816053511</v>
      </c>
      <c r="J19" s="3">
        <v>0.89966555183946495</v>
      </c>
      <c r="K19">
        <v>100000</v>
      </c>
      <c r="L19">
        <v>10033</v>
      </c>
      <c r="M19" s="4">
        <v>474917.5</v>
      </c>
      <c r="N19" s="4">
        <v>1958874</v>
      </c>
      <c r="O19" s="1">
        <v>19.588740000000001</v>
      </c>
      <c r="P19" s="3">
        <v>1.5094890747969229E-3</v>
      </c>
      <c r="Q19" s="4">
        <v>5446074532.0805874</v>
      </c>
      <c r="R19" s="4">
        <v>11065540639.664371</v>
      </c>
      <c r="S19" s="3">
        <v>1.1065540639664371</v>
      </c>
      <c r="T19" s="1">
        <v>1.051928735212817</v>
      </c>
      <c r="U19" s="1">
        <v>17.52695967898288</v>
      </c>
      <c r="V19" s="1">
        <v>21.650520321017122</v>
      </c>
    </row>
    <row r="20" spans="1:22" x14ac:dyDescent="0.25">
      <c r="A20">
        <v>2</v>
      </c>
      <c r="B20" s="8">
        <v>50</v>
      </c>
      <c r="C20" s="9" t="s">
        <v>2</v>
      </c>
      <c r="D20" s="12">
        <v>5</v>
      </c>
      <c r="E20" s="13">
        <f>[1]a!M$13</f>
        <v>0.5</v>
      </c>
      <c r="F20">
        <v>495</v>
      </c>
      <c r="G20" s="4">
        <v>20</v>
      </c>
      <c r="H20" s="3">
        <v>4.0404040404040407E-2</v>
      </c>
      <c r="I20" s="3">
        <v>0.18348623853211013</v>
      </c>
      <c r="J20" s="3">
        <v>0.8165137614678899</v>
      </c>
      <c r="K20">
        <v>89967</v>
      </c>
      <c r="L20">
        <v>16508</v>
      </c>
      <c r="M20" s="4">
        <v>408565</v>
      </c>
      <c r="N20" s="4">
        <v>1483956.5</v>
      </c>
      <c r="O20" s="1">
        <v>16.4944535218469</v>
      </c>
      <c r="P20" s="3">
        <v>1.3744865945086947E-3</v>
      </c>
      <c r="Q20" s="4">
        <v>3268099935.7681451</v>
      </c>
      <c r="R20" s="4">
        <v>5619466107.5837841</v>
      </c>
      <c r="S20" s="3">
        <v>0.69427028605217189</v>
      </c>
      <c r="T20" s="1">
        <v>0.83322883174562068</v>
      </c>
      <c r="U20" s="1">
        <v>14.861325011625484</v>
      </c>
      <c r="V20" s="1">
        <v>18.127582032068318</v>
      </c>
    </row>
    <row r="21" spans="1:22" x14ac:dyDescent="0.25">
      <c r="A21">
        <v>3</v>
      </c>
      <c r="B21" s="10">
        <v>55</v>
      </c>
      <c r="C21" s="9" t="s">
        <v>3</v>
      </c>
      <c r="D21" s="12">
        <v>5</v>
      </c>
      <c r="E21" s="13">
        <f>[1]a!N$13</f>
        <v>0.5</v>
      </c>
      <c r="F21">
        <v>672</v>
      </c>
      <c r="G21" s="4">
        <v>27</v>
      </c>
      <c r="H21" s="3">
        <v>4.0208488458674606E-2</v>
      </c>
      <c r="I21" s="3">
        <v>0.18267929634641406</v>
      </c>
      <c r="J21" s="3">
        <v>0.81732070365358589</v>
      </c>
      <c r="K21">
        <v>73459</v>
      </c>
      <c r="L21">
        <v>13419</v>
      </c>
      <c r="M21" s="4">
        <v>333747.5</v>
      </c>
      <c r="N21" s="4">
        <v>1075391.5</v>
      </c>
      <c r="O21" s="1">
        <v>14.63934303489021</v>
      </c>
      <c r="P21" s="3">
        <v>1.0102000746467731E-3</v>
      </c>
      <c r="Q21" s="4">
        <v>1202531454.3186052</v>
      </c>
      <c r="R21" s="4">
        <v>2351366171.8156395</v>
      </c>
      <c r="S21" s="3">
        <v>0.43574282221693866</v>
      </c>
      <c r="T21" s="1">
        <v>0.66010818978174979</v>
      </c>
      <c r="U21" s="1">
        <v>13.34553098291798</v>
      </c>
      <c r="V21" s="1">
        <v>15.93315508686244</v>
      </c>
    </row>
    <row r="22" spans="1:22" x14ac:dyDescent="0.25">
      <c r="A22">
        <v>4</v>
      </c>
      <c r="B22" s="10">
        <v>60</v>
      </c>
      <c r="C22" s="9" t="s">
        <v>4</v>
      </c>
      <c r="D22" s="12">
        <v>5</v>
      </c>
      <c r="E22" s="13">
        <f>[1]a!O$13</f>
        <v>0.5</v>
      </c>
      <c r="F22">
        <v>744</v>
      </c>
      <c r="G22" s="4">
        <v>38</v>
      </c>
      <c r="H22" s="3">
        <v>5.1075268817204304E-2</v>
      </c>
      <c r="I22" s="3">
        <v>0.22646007151370678</v>
      </c>
      <c r="J22" s="3">
        <v>0.77353992848629316</v>
      </c>
      <c r="K22">
        <v>60040</v>
      </c>
      <c r="L22">
        <v>13597</v>
      </c>
      <c r="M22" s="4">
        <v>266207.5</v>
      </c>
      <c r="N22" s="4">
        <v>741644</v>
      </c>
      <c r="O22" s="1">
        <v>12.352498334443704</v>
      </c>
      <c r="P22" s="3">
        <v>1.0439565406657543E-3</v>
      </c>
      <c r="Q22" s="4">
        <v>610516440.39434338</v>
      </c>
      <c r="R22" s="4">
        <v>1148834717.4970341</v>
      </c>
      <c r="S22" s="3">
        <v>0.31869568563691109</v>
      </c>
      <c r="T22" s="1">
        <v>0.56453138587408147</v>
      </c>
      <c r="U22" s="1">
        <v>11.246016818130505</v>
      </c>
      <c r="V22" s="1">
        <v>13.458979850756903</v>
      </c>
    </row>
    <row r="23" spans="1:22" x14ac:dyDescent="0.25">
      <c r="A23">
        <v>5</v>
      </c>
      <c r="B23" s="10">
        <v>65</v>
      </c>
      <c r="C23" s="9" t="s">
        <v>5</v>
      </c>
      <c r="D23" s="12">
        <v>5</v>
      </c>
      <c r="E23" s="13">
        <f>[1]a!P$13</f>
        <v>0.5</v>
      </c>
      <c r="F23">
        <v>754</v>
      </c>
      <c r="G23" s="4">
        <v>54</v>
      </c>
      <c r="H23" s="3">
        <v>7.161803713527852E-2</v>
      </c>
      <c r="I23" s="3">
        <v>0.30371203599550056</v>
      </c>
      <c r="J23" s="3">
        <v>0.69628796400449944</v>
      </c>
      <c r="K23">
        <v>46443</v>
      </c>
      <c r="L23">
        <v>14105</v>
      </c>
      <c r="M23" s="4">
        <v>196952.5</v>
      </c>
      <c r="N23" s="4">
        <v>475436.5</v>
      </c>
      <c r="O23" s="1">
        <v>10.236989427900868</v>
      </c>
      <c r="P23" s="3">
        <v>1.1893759009390795E-3</v>
      </c>
      <c r="Q23" s="4">
        <v>316750923.29895234</v>
      </c>
      <c r="R23" s="4">
        <v>538318277.1026907</v>
      </c>
      <c r="S23" s="3">
        <v>0.24957357185457596</v>
      </c>
      <c r="T23" s="1">
        <v>0.49957338985836303</v>
      </c>
      <c r="U23" s="1">
        <v>9.2578255837784766</v>
      </c>
      <c r="V23" s="1">
        <v>11.216153272023259</v>
      </c>
    </row>
    <row r="24" spans="1:22" x14ac:dyDescent="0.25">
      <c r="A24">
        <v>6</v>
      </c>
      <c r="B24" s="10">
        <v>70</v>
      </c>
      <c r="C24" s="9" t="s">
        <v>6</v>
      </c>
      <c r="D24" s="12">
        <v>5</v>
      </c>
      <c r="E24" s="13">
        <f>[1]a!Q$13</f>
        <v>0.5</v>
      </c>
      <c r="F24">
        <v>619</v>
      </c>
      <c r="G24" s="4">
        <v>54</v>
      </c>
      <c r="H24" s="3">
        <v>8.723747980613894E-2</v>
      </c>
      <c r="I24" s="3">
        <v>0.35809018567639261</v>
      </c>
      <c r="J24" s="3">
        <v>0.64190981432360739</v>
      </c>
      <c r="K24">
        <v>32338</v>
      </c>
      <c r="L24">
        <v>11580</v>
      </c>
      <c r="M24" s="4">
        <v>132740</v>
      </c>
      <c r="N24" s="4">
        <v>278484</v>
      </c>
      <c r="O24" s="1">
        <v>8.6116642958748226</v>
      </c>
      <c r="P24" s="3">
        <v>1.5242811976037089E-3</v>
      </c>
      <c r="Q24" s="4">
        <v>144499281.06259716</v>
      </c>
      <c r="R24" s="4">
        <v>221567353.80373839</v>
      </c>
      <c r="S24" s="3">
        <v>0.21187487411500414</v>
      </c>
      <c r="T24" s="1">
        <v>0.46029867924533974</v>
      </c>
      <c r="U24" s="1">
        <v>7.709478884553957</v>
      </c>
      <c r="V24" s="1">
        <v>9.5138497071956891</v>
      </c>
    </row>
    <row r="25" spans="1:22" x14ac:dyDescent="0.25">
      <c r="A25">
        <v>7</v>
      </c>
      <c r="B25" s="10">
        <v>75</v>
      </c>
      <c r="C25" s="9" t="s">
        <v>7</v>
      </c>
      <c r="D25" s="12">
        <v>5</v>
      </c>
      <c r="E25" s="13">
        <f>[1]a!R$13</f>
        <v>0.5</v>
      </c>
      <c r="F25">
        <v>470</v>
      </c>
      <c r="G25" s="4">
        <v>57</v>
      </c>
      <c r="H25" s="3">
        <v>0.12140575079872204</v>
      </c>
      <c r="I25" s="3">
        <v>0.46568627450980388</v>
      </c>
      <c r="J25" s="3">
        <v>0.53431372549019618</v>
      </c>
      <c r="K25">
        <v>20758</v>
      </c>
      <c r="L25">
        <v>9667</v>
      </c>
      <c r="M25" s="4">
        <v>79622.5</v>
      </c>
      <c r="N25" s="4">
        <v>145744</v>
      </c>
      <c r="O25" s="1">
        <v>7.0211002986800271</v>
      </c>
      <c r="P25" s="3">
        <v>2.0328641196322179E-3</v>
      </c>
      <c r="Q25" s="4">
        <v>62718729.757957868</v>
      </c>
      <c r="R25" s="4">
        <v>77068072.74114123</v>
      </c>
      <c r="S25" s="3">
        <v>0.17885598747340251</v>
      </c>
      <c r="T25" s="1">
        <v>0.42291368797120116</v>
      </c>
      <c r="U25" s="1">
        <v>6.1921894702564728</v>
      </c>
      <c r="V25" s="1">
        <v>7.8500111271035813</v>
      </c>
    </row>
    <row r="26" spans="1:22" x14ac:dyDescent="0.25">
      <c r="A26">
        <v>8</v>
      </c>
      <c r="B26" s="10">
        <v>80</v>
      </c>
      <c r="C26" s="9" t="s">
        <v>8</v>
      </c>
      <c r="D26" s="12">
        <v>5</v>
      </c>
      <c r="E26" s="13">
        <f>[1]a!S$13</f>
        <v>0.5</v>
      </c>
      <c r="F26">
        <v>442</v>
      </c>
      <c r="G26" s="4">
        <v>55</v>
      </c>
      <c r="H26" s="3">
        <v>0.12429378531073447</v>
      </c>
      <c r="I26" s="3">
        <v>0.47413793103448282</v>
      </c>
      <c r="J26" s="3">
        <v>0.52586206896551713</v>
      </c>
      <c r="K26">
        <v>11091</v>
      </c>
      <c r="L26">
        <v>5259</v>
      </c>
      <c r="M26" s="4">
        <v>42307.5</v>
      </c>
      <c r="N26" s="4">
        <v>66121.5</v>
      </c>
      <c r="O26" s="1">
        <v>5.9617257235596428</v>
      </c>
      <c r="P26" s="3">
        <v>2.1494064947312312E-3</v>
      </c>
      <c r="Q26" s="4">
        <v>11459130.303844512</v>
      </c>
      <c r="R26" s="4">
        <v>14349342.983183354</v>
      </c>
      <c r="S26" s="3">
        <v>0.11665157470198247</v>
      </c>
      <c r="T26" s="1">
        <v>0.34154293244332029</v>
      </c>
      <c r="U26" s="1">
        <v>5.2923015759707353</v>
      </c>
      <c r="V26" s="1">
        <v>6.6311498711485504</v>
      </c>
    </row>
    <row r="27" spans="1:22" x14ac:dyDescent="0.25">
      <c r="A27">
        <v>9</v>
      </c>
      <c r="B27" s="11">
        <v>85</v>
      </c>
      <c r="C27" s="9" t="s">
        <v>9</v>
      </c>
      <c r="D27" s="14">
        <v>12.327394784404854</v>
      </c>
      <c r="E27" s="13">
        <f>[1]a!T$13</f>
        <v>0.5</v>
      </c>
      <c r="F27">
        <v>539</v>
      </c>
      <c r="G27" s="4">
        <v>132</v>
      </c>
      <c r="H27" s="3">
        <v>0.24489795918367346</v>
      </c>
      <c r="I27" s="3">
        <v>0.759493670886076</v>
      </c>
      <c r="J27" s="3">
        <v>0.240506329113924</v>
      </c>
      <c r="K27">
        <v>5832</v>
      </c>
      <c r="L27">
        <v>5832</v>
      </c>
      <c r="M27" s="4">
        <v>23814</v>
      </c>
      <c r="N27" s="4">
        <v>23814</v>
      </c>
      <c r="O27" s="1">
        <v>4.083333333333333</v>
      </c>
      <c r="P27" s="3">
        <v>3.0565776656420705E-4</v>
      </c>
      <c r="Q27" s="4">
        <v>2890212.6793388436</v>
      </c>
      <c r="R27" s="4">
        <v>2890212.6793388436</v>
      </c>
      <c r="S27" s="3">
        <v>8.4975704009794942E-2</v>
      </c>
      <c r="T27" s="1">
        <v>0.29150592448489782</v>
      </c>
      <c r="U27" s="1">
        <v>3.5119817213429334</v>
      </c>
      <c r="V27" s="1">
        <v>4.6546849453237327</v>
      </c>
    </row>
    <row r="29" spans="1:22" x14ac:dyDescent="0.25">
      <c r="A29" t="s">
        <v>77</v>
      </c>
    </row>
    <row r="30" spans="1:22" x14ac:dyDescent="0.25">
      <c r="A30" t="s">
        <v>60</v>
      </c>
    </row>
    <row r="31" spans="1:22" ht="101.25" customHeight="1" x14ac:dyDescent="0.25">
      <c r="A31" s="5" t="s">
        <v>14</v>
      </c>
      <c r="B31" s="5" t="s">
        <v>15</v>
      </c>
      <c r="C31" s="5" t="s">
        <v>16</v>
      </c>
      <c r="D31" s="5" t="s">
        <v>17</v>
      </c>
      <c r="E31" s="5" t="s">
        <v>18</v>
      </c>
      <c r="F31" s="5" t="s">
        <v>19</v>
      </c>
      <c r="G31" s="5" t="s">
        <v>20</v>
      </c>
      <c r="H31" s="5" t="s">
        <v>21</v>
      </c>
      <c r="I31" s="5" t="s">
        <v>22</v>
      </c>
      <c r="J31" s="5" t="s">
        <v>23</v>
      </c>
      <c r="K31" s="5" t="s">
        <v>24</v>
      </c>
      <c r="L31" s="5" t="s">
        <v>25</v>
      </c>
      <c r="M31" s="5" t="s">
        <v>26</v>
      </c>
      <c r="N31" s="5" t="s">
        <v>27</v>
      </c>
      <c r="O31" s="5" t="s">
        <v>28</v>
      </c>
      <c r="P31" s="5" t="s">
        <v>29</v>
      </c>
      <c r="Q31" s="5" t="s">
        <v>30</v>
      </c>
      <c r="R31" s="5" t="s">
        <v>31</v>
      </c>
      <c r="S31" s="5" t="s">
        <v>11</v>
      </c>
      <c r="T31" s="5" t="s">
        <v>32</v>
      </c>
      <c r="U31" s="28" t="s">
        <v>33</v>
      </c>
      <c r="V31" s="28"/>
    </row>
    <row r="32" spans="1:22" ht="18" x14ac:dyDescent="0.25">
      <c r="A32" s="6" t="s">
        <v>34</v>
      </c>
      <c r="B32" s="6" t="s">
        <v>35</v>
      </c>
      <c r="C32" s="6" t="s">
        <v>36</v>
      </c>
      <c r="D32" s="6" t="s">
        <v>37</v>
      </c>
      <c r="E32" s="6" t="s">
        <v>38</v>
      </c>
      <c r="F32" s="6" t="s">
        <v>39</v>
      </c>
      <c r="G32" s="6" t="s">
        <v>40</v>
      </c>
      <c r="H32" s="6" t="s">
        <v>41</v>
      </c>
      <c r="I32" s="6" t="s">
        <v>42</v>
      </c>
      <c r="J32" s="6" t="s">
        <v>43</v>
      </c>
      <c r="K32" s="6" t="s">
        <v>44</v>
      </c>
      <c r="L32" s="6" t="s">
        <v>45</v>
      </c>
      <c r="M32" s="6" t="s">
        <v>46</v>
      </c>
      <c r="N32" s="6" t="s">
        <v>47</v>
      </c>
      <c r="O32" s="6" t="s">
        <v>48</v>
      </c>
      <c r="P32" s="6" t="s">
        <v>49</v>
      </c>
      <c r="Q32" s="6" t="s">
        <v>50</v>
      </c>
      <c r="R32" s="6" t="s">
        <v>51</v>
      </c>
      <c r="S32" s="6" t="s">
        <v>52</v>
      </c>
      <c r="T32" s="6" t="s">
        <v>53</v>
      </c>
      <c r="U32" s="7" t="s">
        <v>12</v>
      </c>
      <c r="V32" s="7" t="s">
        <v>13</v>
      </c>
    </row>
    <row r="33" spans="1:22" x14ac:dyDescent="0.25">
      <c r="A33">
        <v>1</v>
      </c>
      <c r="B33" s="8">
        <v>45</v>
      </c>
      <c r="C33" s="9" t="s">
        <v>1</v>
      </c>
      <c r="D33" s="12">
        <v>5</v>
      </c>
      <c r="E33" s="13">
        <f>[1]a!L$13</f>
        <v>0.5</v>
      </c>
      <c r="F33">
        <v>4144</v>
      </c>
      <c r="G33" s="4">
        <v>7</v>
      </c>
      <c r="H33" s="3">
        <v>1.6922519037833917E-3</v>
      </c>
      <c r="I33" s="3">
        <v>8.4256138661531043E-3</v>
      </c>
      <c r="J33" s="3">
        <v>0.99157438613384685</v>
      </c>
      <c r="K33">
        <v>100000</v>
      </c>
      <c r="L33">
        <v>843</v>
      </c>
      <c r="M33" s="4">
        <v>497892.5</v>
      </c>
      <c r="N33" s="4">
        <v>5103697</v>
      </c>
      <c r="O33" s="1">
        <v>51.036969999999997</v>
      </c>
      <c r="P33" s="3">
        <v>1.0056118075507452E-5</v>
      </c>
      <c r="Q33" s="4">
        <v>240951108.84966931</v>
      </c>
      <c r="R33" s="4">
        <v>32417276100.149433</v>
      </c>
      <c r="S33" s="3">
        <v>3.2417276100149435</v>
      </c>
      <c r="T33" s="1">
        <v>1.8004798277167515</v>
      </c>
      <c r="U33" s="1">
        <v>47.508029537675164</v>
      </c>
      <c r="V33" s="1">
        <v>54.56591046232483</v>
      </c>
    </row>
    <row r="34" spans="1:22" x14ac:dyDescent="0.25">
      <c r="A34">
        <v>2</v>
      </c>
      <c r="B34" s="8">
        <v>50</v>
      </c>
      <c r="C34" s="9" t="s">
        <v>2</v>
      </c>
      <c r="D34" s="12">
        <v>5</v>
      </c>
      <c r="E34" s="13">
        <f>[1]a!M$13</f>
        <v>0.5</v>
      </c>
      <c r="F34">
        <v>4304</v>
      </c>
      <c r="G34" s="4">
        <v>5</v>
      </c>
      <c r="H34" s="3">
        <v>1.1631964638827497E-3</v>
      </c>
      <c r="I34" s="3">
        <v>5.7991185339828343E-3</v>
      </c>
      <c r="J34" s="3">
        <v>0.99420088146601715</v>
      </c>
      <c r="K34">
        <v>99157</v>
      </c>
      <c r="L34">
        <v>575</v>
      </c>
      <c r="M34" s="4">
        <v>494347.5</v>
      </c>
      <c r="N34" s="4">
        <v>4605804.5</v>
      </c>
      <c r="O34" s="1">
        <v>46.449615256613249</v>
      </c>
      <c r="P34" s="3">
        <v>6.6869505430429729E-6</v>
      </c>
      <c r="Q34" s="4">
        <v>128480296.89500441</v>
      </c>
      <c r="R34" s="4">
        <v>32176324991.299763</v>
      </c>
      <c r="S34" s="3">
        <v>3.2725755577793807</v>
      </c>
      <c r="T34" s="1">
        <v>1.8090261351841717</v>
      </c>
      <c r="U34" s="1">
        <v>42.903924031652274</v>
      </c>
      <c r="V34" s="1">
        <v>49.995306481574225</v>
      </c>
    </row>
    <row r="35" spans="1:22" x14ac:dyDescent="0.25">
      <c r="A35">
        <v>3</v>
      </c>
      <c r="B35" s="10">
        <v>55</v>
      </c>
      <c r="C35" s="9" t="s">
        <v>3</v>
      </c>
      <c r="D35" s="12">
        <v>5</v>
      </c>
      <c r="E35" s="13">
        <f>[1]a!N$13</f>
        <v>0.5</v>
      </c>
      <c r="F35">
        <v>4535</v>
      </c>
      <c r="G35" s="4">
        <v>16</v>
      </c>
      <c r="H35" s="3">
        <v>3.540606328833813E-3</v>
      </c>
      <c r="I35" s="3">
        <v>1.7547707830664623E-2</v>
      </c>
      <c r="J35" s="3">
        <v>0.98245229216933538</v>
      </c>
      <c r="K35">
        <v>98582</v>
      </c>
      <c r="L35">
        <v>1730</v>
      </c>
      <c r="M35" s="4">
        <v>488585</v>
      </c>
      <c r="N35" s="4">
        <v>4111457</v>
      </c>
      <c r="O35" s="1">
        <v>41.705960520176099</v>
      </c>
      <c r="P35" s="3">
        <v>1.8907420246275781E-5</v>
      </c>
      <c r="Q35" s="4">
        <v>292623894.43548274</v>
      </c>
      <c r="R35" s="4">
        <v>32047844694.404758</v>
      </c>
      <c r="S35" s="3">
        <v>3.2976425471771158</v>
      </c>
      <c r="T35" s="1">
        <v>1.8159412289986467</v>
      </c>
      <c r="U35" s="1">
        <v>38.14671571133875</v>
      </c>
      <c r="V35" s="1">
        <v>45.265205329013448</v>
      </c>
    </row>
    <row r="36" spans="1:22" x14ac:dyDescent="0.25">
      <c r="A36">
        <v>4</v>
      </c>
      <c r="B36" s="10">
        <v>60</v>
      </c>
      <c r="C36" s="9" t="s">
        <v>4</v>
      </c>
      <c r="D36" s="12">
        <v>5</v>
      </c>
      <c r="E36" s="13">
        <f>[1]a!O$13</f>
        <v>0.5</v>
      </c>
      <c r="F36">
        <v>4450</v>
      </c>
      <c r="G36" s="4">
        <v>14</v>
      </c>
      <c r="H36" s="3">
        <v>3.1559963931469793E-3</v>
      </c>
      <c r="I36" s="3">
        <v>1.5656452695146501E-2</v>
      </c>
      <c r="J36" s="3">
        <v>0.98434354730485352</v>
      </c>
      <c r="K36">
        <v>96852</v>
      </c>
      <c r="L36">
        <v>1516</v>
      </c>
      <c r="M36" s="4">
        <v>480470</v>
      </c>
      <c r="N36" s="4">
        <v>3622872</v>
      </c>
      <c r="O36" s="1">
        <v>37.406269359435015</v>
      </c>
      <c r="P36" s="3">
        <v>1.7234766477467167E-5</v>
      </c>
      <c r="Q36" s="4">
        <v>203297854.51840651</v>
      </c>
      <c r="R36" s="4">
        <v>31755220799.969276</v>
      </c>
      <c r="S36" s="3">
        <v>3.3853061492593173</v>
      </c>
      <c r="T36" s="1">
        <v>1.8399201475225269</v>
      </c>
      <c r="U36" s="1">
        <v>33.80002587029086</v>
      </c>
      <c r="V36" s="1">
        <v>41.012512848579171</v>
      </c>
    </row>
    <row r="37" spans="1:22" x14ac:dyDescent="0.25">
      <c r="A37">
        <v>5</v>
      </c>
      <c r="B37" s="10">
        <v>65</v>
      </c>
      <c r="C37" s="9" t="s">
        <v>5</v>
      </c>
      <c r="D37" s="12">
        <v>5</v>
      </c>
      <c r="E37" s="13">
        <f>[1]a!P$13</f>
        <v>0.5</v>
      </c>
      <c r="F37">
        <v>4444</v>
      </c>
      <c r="G37" s="4">
        <v>19</v>
      </c>
      <c r="H37" s="3">
        <v>4.2933001920686924E-3</v>
      </c>
      <c r="I37" s="3">
        <v>2.1238542365302926E-2</v>
      </c>
      <c r="J37" s="3">
        <v>0.97876145763469702</v>
      </c>
      <c r="K37">
        <v>95336</v>
      </c>
      <c r="L37">
        <v>2025</v>
      </c>
      <c r="M37" s="4">
        <v>471617.5</v>
      </c>
      <c r="N37" s="4">
        <v>3142402</v>
      </c>
      <c r="O37" s="1">
        <v>32.961336745825292</v>
      </c>
      <c r="P37" s="3">
        <v>2.3236604832886377E-5</v>
      </c>
      <c r="Q37" s="4">
        <v>204565600.77894577</v>
      </c>
      <c r="R37" s="4">
        <v>31551922945.450871</v>
      </c>
      <c r="S37" s="3">
        <v>3.4714585174422794</v>
      </c>
      <c r="T37" s="1">
        <v>1.8631850464841864</v>
      </c>
      <c r="U37" s="1">
        <v>29.309494054716286</v>
      </c>
      <c r="V37" s="1">
        <v>36.613179436934296</v>
      </c>
    </row>
    <row r="38" spans="1:22" x14ac:dyDescent="0.25">
      <c r="A38">
        <v>6</v>
      </c>
      <c r="B38" s="10">
        <v>70</v>
      </c>
      <c r="C38" s="9" t="s">
        <v>6</v>
      </c>
      <c r="D38" s="12">
        <v>5</v>
      </c>
      <c r="E38" s="13">
        <f>[1]a!Q$13</f>
        <v>0.5</v>
      </c>
      <c r="F38">
        <v>3343</v>
      </c>
      <c r="G38" s="4">
        <v>40</v>
      </c>
      <c r="H38" s="3">
        <v>1.2110202845897668E-2</v>
      </c>
      <c r="I38" s="3">
        <v>5.8771672054069933E-2</v>
      </c>
      <c r="J38" s="3">
        <v>0.94122832794593003</v>
      </c>
      <c r="K38">
        <v>93311</v>
      </c>
      <c r="L38">
        <v>5484</v>
      </c>
      <c r="M38" s="4">
        <v>452845</v>
      </c>
      <c r="N38" s="4">
        <v>2670784.5</v>
      </c>
      <c r="O38" s="1">
        <v>28.622397145031133</v>
      </c>
      <c r="P38" s="3">
        <v>8.1277641225446345E-5</v>
      </c>
      <c r="Q38" s="4">
        <v>545095284.76771843</v>
      </c>
      <c r="R38" s="4">
        <v>31347357344.671925</v>
      </c>
      <c r="S38" s="3">
        <v>3.6002714556817081</v>
      </c>
      <c r="T38" s="1">
        <v>1.8974381296057345</v>
      </c>
      <c r="U38" s="1">
        <v>24.903418411003894</v>
      </c>
      <c r="V38" s="1">
        <v>32.341375879058376</v>
      </c>
    </row>
    <row r="39" spans="1:22" x14ac:dyDescent="0.25">
      <c r="A39">
        <v>7</v>
      </c>
      <c r="B39" s="10">
        <v>75</v>
      </c>
      <c r="C39" s="9" t="s">
        <v>7</v>
      </c>
      <c r="D39" s="12">
        <v>5</v>
      </c>
      <c r="E39" s="13">
        <f>[1]a!R$13</f>
        <v>0.5</v>
      </c>
      <c r="F39">
        <v>2302</v>
      </c>
      <c r="G39" s="4">
        <v>37</v>
      </c>
      <c r="H39" s="3">
        <v>1.6331935555065107E-2</v>
      </c>
      <c r="I39" s="3">
        <v>7.8456318914334189E-2</v>
      </c>
      <c r="J39" s="3">
        <v>0.92154368108566587</v>
      </c>
      <c r="K39">
        <v>87827</v>
      </c>
      <c r="L39">
        <v>6891</v>
      </c>
      <c r="M39" s="4">
        <v>421907.5</v>
      </c>
      <c r="N39" s="4">
        <v>2217939.5</v>
      </c>
      <c r="O39" s="1">
        <v>25.253504047730196</v>
      </c>
      <c r="P39" s="3">
        <v>1.5330984931456E-4</v>
      </c>
      <c r="Q39" s="4">
        <v>720933740.56107426</v>
      </c>
      <c r="R39" s="4">
        <v>30802262059.904205</v>
      </c>
      <c r="S39" s="3">
        <v>3.9932501324838401</v>
      </c>
      <c r="T39" s="1">
        <v>1.9983118206335666</v>
      </c>
      <c r="U39" s="1">
        <v>21.336812879288406</v>
      </c>
      <c r="V39" s="1">
        <v>29.170195216171987</v>
      </c>
    </row>
    <row r="40" spans="1:22" x14ac:dyDescent="0.25">
      <c r="A40">
        <v>8</v>
      </c>
      <c r="B40" s="10">
        <v>80</v>
      </c>
      <c r="C40" s="9" t="s">
        <v>8</v>
      </c>
      <c r="D40" s="12">
        <v>5</v>
      </c>
      <c r="E40" s="13">
        <f>[1]a!S$13</f>
        <v>0.5</v>
      </c>
      <c r="F40">
        <v>1510</v>
      </c>
      <c r="G40" s="4">
        <v>23</v>
      </c>
      <c r="H40" s="3">
        <v>1.546218487394958E-2</v>
      </c>
      <c r="I40" s="3">
        <v>7.4433656957928793E-2</v>
      </c>
      <c r="J40" s="3">
        <v>0.92556634304207119</v>
      </c>
      <c r="K40">
        <v>80936</v>
      </c>
      <c r="L40">
        <v>6024</v>
      </c>
      <c r="M40" s="4">
        <v>389620</v>
      </c>
      <c r="N40" s="4">
        <v>1796032</v>
      </c>
      <c r="O40" s="1">
        <v>22.19076801423347</v>
      </c>
      <c r="P40" s="3">
        <v>2.2295562352685493E-4</v>
      </c>
      <c r="Q40" s="4">
        <v>661010132.78178465</v>
      </c>
      <c r="R40" s="4">
        <v>30081328319.343132</v>
      </c>
      <c r="S40" s="3">
        <v>4.5921232500934721</v>
      </c>
      <c r="T40" s="1">
        <v>2.1429239954075534</v>
      </c>
      <c r="U40" s="1">
        <v>17.990636983234666</v>
      </c>
      <c r="V40" s="1">
        <v>26.390899045232274</v>
      </c>
    </row>
    <row r="41" spans="1:22" x14ac:dyDescent="0.25">
      <c r="A41">
        <v>9</v>
      </c>
      <c r="B41" s="11">
        <v>85</v>
      </c>
      <c r="C41" s="9" t="s">
        <v>9</v>
      </c>
      <c r="D41" s="14">
        <v>12.327394784404854</v>
      </c>
      <c r="E41" s="13">
        <f>[1]a!T$13</f>
        <v>0.5</v>
      </c>
      <c r="F41">
        <v>1226</v>
      </c>
      <c r="G41" s="4">
        <v>62</v>
      </c>
      <c r="H41" s="3">
        <v>5.3264604810996562E-2</v>
      </c>
      <c r="I41" s="3">
        <v>0.23502653525398029</v>
      </c>
      <c r="J41" s="3">
        <v>0.76497346474601968</v>
      </c>
      <c r="K41">
        <v>74912</v>
      </c>
      <c r="L41">
        <v>74912</v>
      </c>
      <c r="M41" s="4">
        <v>1406412</v>
      </c>
      <c r="N41" s="4">
        <v>1406412</v>
      </c>
      <c r="O41" s="1">
        <v>18.774193548387096</v>
      </c>
      <c r="P41" s="3">
        <v>4.2198733627886967E-5</v>
      </c>
      <c r="Q41" s="4">
        <v>29420318186.561348</v>
      </c>
      <c r="R41" s="4">
        <v>29420318186.561348</v>
      </c>
      <c r="S41" s="3">
        <v>5.2425741452060244</v>
      </c>
      <c r="T41" s="1">
        <v>2.289666819693648</v>
      </c>
      <c r="U41" s="1">
        <v>14.286446581787546</v>
      </c>
      <c r="V41" s="1">
        <v>23.261940514986648</v>
      </c>
    </row>
    <row r="43" spans="1:22" x14ac:dyDescent="0.25">
      <c r="A43" t="s">
        <v>77</v>
      </c>
    </row>
    <row r="44" spans="1:22" x14ac:dyDescent="0.25">
      <c r="A44" t="s">
        <v>61</v>
      </c>
    </row>
    <row r="45" spans="1:22" ht="101.25" customHeight="1" x14ac:dyDescent="0.25">
      <c r="A45" s="5" t="s">
        <v>14</v>
      </c>
      <c r="B45" s="5" t="s">
        <v>15</v>
      </c>
      <c r="C45" s="5" t="s">
        <v>16</v>
      </c>
      <c r="D45" s="5" t="s">
        <v>17</v>
      </c>
      <c r="E45" s="5" t="s">
        <v>18</v>
      </c>
      <c r="F45" s="5" t="s">
        <v>19</v>
      </c>
      <c r="G45" s="5" t="s">
        <v>20</v>
      </c>
      <c r="H45" s="5" t="s">
        <v>21</v>
      </c>
      <c r="I45" s="5" t="s">
        <v>22</v>
      </c>
      <c r="J45" s="5" t="s">
        <v>23</v>
      </c>
      <c r="K45" s="5" t="s">
        <v>24</v>
      </c>
      <c r="L45" s="5" t="s">
        <v>25</v>
      </c>
      <c r="M45" s="5" t="s">
        <v>26</v>
      </c>
      <c r="N45" s="5" t="s">
        <v>27</v>
      </c>
      <c r="O45" s="5" t="s">
        <v>28</v>
      </c>
      <c r="P45" s="5" t="s">
        <v>29</v>
      </c>
      <c r="Q45" s="5" t="s">
        <v>30</v>
      </c>
      <c r="R45" s="5" t="s">
        <v>31</v>
      </c>
      <c r="S45" s="5" t="s">
        <v>11</v>
      </c>
      <c r="T45" s="5" t="s">
        <v>32</v>
      </c>
      <c r="U45" s="28" t="s">
        <v>33</v>
      </c>
      <c r="V45" s="28"/>
    </row>
    <row r="46" spans="1:22" ht="18" x14ac:dyDescent="0.25">
      <c r="A46" s="6" t="s">
        <v>34</v>
      </c>
      <c r="B46" s="6" t="s">
        <v>35</v>
      </c>
      <c r="C46" s="6" t="s">
        <v>36</v>
      </c>
      <c r="D46" s="6" t="s">
        <v>37</v>
      </c>
      <c r="E46" s="6" t="s">
        <v>38</v>
      </c>
      <c r="F46" s="6" t="s">
        <v>39</v>
      </c>
      <c r="G46" s="6" t="s">
        <v>40</v>
      </c>
      <c r="H46" s="6" t="s">
        <v>41</v>
      </c>
      <c r="I46" s="6" t="s">
        <v>42</v>
      </c>
      <c r="J46" s="6" t="s">
        <v>43</v>
      </c>
      <c r="K46" s="6" t="s">
        <v>44</v>
      </c>
      <c r="L46" s="6" t="s">
        <v>45</v>
      </c>
      <c r="M46" s="6" t="s">
        <v>46</v>
      </c>
      <c r="N46" s="6" t="s">
        <v>47</v>
      </c>
      <c r="O46" s="6" t="s">
        <v>48</v>
      </c>
      <c r="P46" s="6" t="s">
        <v>49</v>
      </c>
      <c r="Q46" s="6" t="s">
        <v>50</v>
      </c>
      <c r="R46" s="6" t="s">
        <v>51</v>
      </c>
      <c r="S46" s="6" t="s">
        <v>52</v>
      </c>
      <c r="T46" s="6" t="s">
        <v>53</v>
      </c>
      <c r="U46" s="7" t="s">
        <v>12</v>
      </c>
      <c r="V46" s="7" t="s">
        <v>13</v>
      </c>
    </row>
    <row r="47" spans="1:22" x14ac:dyDescent="0.25">
      <c r="A47">
        <v>1</v>
      </c>
      <c r="B47" s="8">
        <v>45</v>
      </c>
      <c r="C47" s="9" t="s">
        <v>1</v>
      </c>
      <c r="D47" s="12">
        <v>5</v>
      </c>
      <c r="E47" s="13">
        <f>[1]a!L$13</f>
        <v>0.5</v>
      </c>
      <c r="F47">
        <v>534</v>
      </c>
      <c r="G47" s="4">
        <v>7</v>
      </c>
      <c r="H47" s="3">
        <v>1.3120899718837863E-2</v>
      </c>
      <c r="I47" s="3">
        <v>6.3520871143375679E-2</v>
      </c>
      <c r="J47" s="3">
        <v>0.93647912885662432</v>
      </c>
      <c r="K47">
        <v>100000</v>
      </c>
      <c r="L47">
        <v>6352</v>
      </c>
      <c r="M47" s="4">
        <v>484120</v>
      </c>
      <c r="N47" s="4">
        <v>2950678</v>
      </c>
      <c r="O47" s="1">
        <v>29.506779999999999</v>
      </c>
      <c r="P47" s="3">
        <v>5.3980009140256206E-4</v>
      </c>
      <c r="Q47" s="4">
        <v>4489330237.3678341</v>
      </c>
      <c r="R47" s="4">
        <v>11038246995.03573</v>
      </c>
      <c r="S47" s="3">
        <v>1.103824699503573</v>
      </c>
      <c r="T47" s="1">
        <v>1.0506306199152835</v>
      </c>
      <c r="U47" s="1">
        <v>27.447543984966043</v>
      </c>
      <c r="V47" s="1">
        <v>31.566016015033956</v>
      </c>
    </row>
    <row r="48" spans="1:22" x14ac:dyDescent="0.25">
      <c r="A48">
        <v>2</v>
      </c>
      <c r="B48" s="8">
        <v>50</v>
      </c>
      <c r="C48" s="9" t="s">
        <v>2</v>
      </c>
      <c r="D48" s="12">
        <v>5</v>
      </c>
      <c r="E48" s="13">
        <f>[1]a!M$13</f>
        <v>0.5</v>
      </c>
      <c r="F48">
        <v>844</v>
      </c>
      <c r="G48" s="4">
        <v>13</v>
      </c>
      <c r="H48" s="3">
        <v>1.5411973918197985E-2</v>
      </c>
      <c r="I48" s="3">
        <v>7.4200913242009128E-2</v>
      </c>
      <c r="J48" s="3">
        <v>0.92579908675799083</v>
      </c>
      <c r="K48">
        <v>93648</v>
      </c>
      <c r="L48">
        <v>6949</v>
      </c>
      <c r="M48" s="4">
        <v>450867.5</v>
      </c>
      <c r="N48" s="4">
        <v>2466558</v>
      </c>
      <c r="O48" s="1">
        <v>26.338608405945671</v>
      </c>
      <c r="P48" s="3">
        <v>3.9209553490902367E-4</v>
      </c>
      <c r="Q48" s="4">
        <v>2279919674.7644901</v>
      </c>
      <c r="R48" s="4">
        <v>6548916757.6678963</v>
      </c>
      <c r="S48" s="3">
        <v>0.74674522920266329</v>
      </c>
      <c r="T48" s="1">
        <v>0.86414421782632056</v>
      </c>
      <c r="U48" s="1">
        <v>24.644885739006082</v>
      </c>
      <c r="V48" s="1">
        <v>28.03233107288526</v>
      </c>
    </row>
    <row r="49" spans="1:22" x14ac:dyDescent="0.25">
      <c r="A49">
        <v>3</v>
      </c>
      <c r="B49" s="10">
        <v>55</v>
      </c>
      <c r="C49" s="9" t="s">
        <v>3</v>
      </c>
      <c r="D49" s="12">
        <v>5</v>
      </c>
      <c r="E49" s="13">
        <f>[1]a!N$13</f>
        <v>0.5</v>
      </c>
      <c r="F49">
        <v>1012</v>
      </c>
      <c r="G49" s="4">
        <v>15</v>
      </c>
      <c r="H49" s="3">
        <v>1.4814814814814815E-2</v>
      </c>
      <c r="I49" s="3">
        <v>7.1428571428571425E-2</v>
      </c>
      <c r="J49" s="3">
        <v>0.9285714285714286</v>
      </c>
      <c r="K49">
        <v>86699</v>
      </c>
      <c r="L49">
        <v>6193</v>
      </c>
      <c r="M49" s="4">
        <v>418012.5</v>
      </c>
      <c r="N49" s="4">
        <v>2015690.5</v>
      </c>
      <c r="O49" s="1">
        <v>23.249293532797381</v>
      </c>
      <c r="P49" s="3">
        <v>3.158406219630709E-4</v>
      </c>
      <c r="Q49" s="4">
        <v>1185426060.4651823</v>
      </c>
      <c r="R49" s="4">
        <v>4268997082.9034066</v>
      </c>
      <c r="S49" s="3">
        <v>0.5679337547906852</v>
      </c>
      <c r="T49" s="1">
        <v>0.75361379684204644</v>
      </c>
      <c r="U49" s="1">
        <v>21.772210490986971</v>
      </c>
      <c r="V49" s="1">
        <v>24.726376574607791</v>
      </c>
    </row>
    <row r="50" spans="1:22" x14ac:dyDescent="0.25">
      <c r="A50">
        <v>4</v>
      </c>
      <c r="B50" s="10">
        <v>60</v>
      </c>
      <c r="C50" s="9" t="s">
        <v>4</v>
      </c>
      <c r="D50" s="12">
        <v>5</v>
      </c>
      <c r="E50" s="13">
        <f>[1]a!O$13</f>
        <v>0.5</v>
      </c>
      <c r="F50">
        <v>1170</v>
      </c>
      <c r="G50" s="4">
        <v>34</v>
      </c>
      <c r="H50" s="3">
        <v>2.9059829059829061E-2</v>
      </c>
      <c r="I50" s="3">
        <v>0.13545816733067731</v>
      </c>
      <c r="J50" s="3">
        <v>0.86454183266932272</v>
      </c>
      <c r="K50">
        <v>80506</v>
      </c>
      <c r="L50">
        <v>10905</v>
      </c>
      <c r="M50" s="4">
        <v>375267.5</v>
      </c>
      <c r="N50" s="4">
        <v>1597678</v>
      </c>
      <c r="O50" s="1">
        <v>19.845452512856184</v>
      </c>
      <c r="P50" s="3">
        <v>4.6657072603223729E-4</v>
      </c>
      <c r="Q50" s="4">
        <v>1217224799.4011838</v>
      </c>
      <c r="R50" s="4">
        <v>3083571022.4382243</v>
      </c>
      <c r="S50" s="3">
        <v>0.47577044266237822</v>
      </c>
      <c r="T50" s="1">
        <v>0.68976114899461993</v>
      </c>
      <c r="U50" s="1">
        <v>18.493520660826729</v>
      </c>
      <c r="V50" s="1">
        <v>21.197384364885639</v>
      </c>
    </row>
    <row r="51" spans="1:22" x14ac:dyDescent="0.25">
      <c r="A51">
        <v>5</v>
      </c>
      <c r="B51" s="10">
        <v>65</v>
      </c>
      <c r="C51" s="9" t="s">
        <v>5</v>
      </c>
      <c r="D51" s="12">
        <v>5</v>
      </c>
      <c r="E51" s="13">
        <f>[1]a!P$13</f>
        <v>0.5</v>
      </c>
      <c r="F51">
        <v>1156</v>
      </c>
      <c r="G51" s="4">
        <v>28</v>
      </c>
      <c r="H51" s="3">
        <v>2.4221453287197232E-2</v>
      </c>
      <c r="I51" s="3">
        <v>0.11419249592169657</v>
      </c>
      <c r="J51" s="3">
        <v>0.88580750407830344</v>
      </c>
      <c r="K51">
        <v>69601</v>
      </c>
      <c r="L51">
        <v>7948</v>
      </c>
      <c r="M51" s="4">
        <v>328135</v>
      </c>
      <c r="N51" s="4">
        <v>1222410.5</v>
      </c>
      <c r="O51" s="1">
        <v>17.56311690923981</v>
      </c>
      <c r="P51" s="3">
        <v>4.1253087192850681E-4</v>
      </c>
      <c r="Q51" s="4">
        <v>577882626.60420609</v>
      </c>
      <c r="R51" s="4">
        <v>1866346223.0370405</v>
      </c>
      <c r="S51" s="3">
        <v>0.38526650514315341</v>
      </c>
      <c r="T51" s="1">
        <v>0.62069840111212904</v>
      </c>
      <c r="U51" s="1">
        <v>16.346548043060036</v>
      </c>
      <c r="V51" s="1">
        <v>18.779685775419583</v>
      </c>
    </row>
    <row r="52" spans="1:22" x14ac:dyDescent="0.25">
      <c r="A52">
        <v>6</v>
      </c>
      <c r="B52" s="10">
        <v>70</v>
      </c>
      <c r="C52" s="9" t="s">
        <v>6</v>
      </c>
      <c r="D52" s="12">
        <v>5</v>
      </c>
      <c r="E52" s="13">
        <f>[1]a!Q$13</f>
        <v>0.5</v>
      </c>
      <c r="F52">
        <v>1040</v>
      </c>
      <c r="G52" s="4">
        <v>39</v>
      </c>
      <c r="H52" s="3">
        <v>3.7481979817395483E-2</v>
      </c>
      <c r="I52" s="3">
        <v>0.17135325131810192</v>
      </c>
      <c r="J52" s="3">
        <v>0.82864674868189803</v>
      </c>
      <c r="K52">
        <v>61653</v>
      </c>
      <c r="L52">
        <v>10564</v>
      </c>
      <c r="M52" s="4">
        <v>281855</v>
      </c>
      <c r="N52" s="4">
        <v>894275.5</v>
      </c>
      <c r="O52" s="1">
        <v>14.504979481939241</v>
      </c>
      <c r="P52" s="3">
        <v>6.2386342082960142E-4</v>
      </c>
      <c r="Q52" s="4">
        <v>497707767.1709218</v>
      </c>
      <c r="R52" s="4">
        <v>1288463596.4328344</v>
      </c>
      <c r="S52" s="3">
        <v>0.33897192117247321</v>
      </c>
      <c r="T52" s="1">
        <v>0.58221295173885745</v>
      </c>
      <c r="U52" s="1">
        <v>13.36384209653108</v>
      </c>
      <c r="V52" s="1">
        <v>15.646116867347402</v>
      </c>
    </row>
    <row r="53" spans="1:22" x14ac:dyDescent="0.25">
      <c r="A53">
        <v>7</v>
      </c>
      <c r="B53" s="10">
        <v>75</v>
      </c>
      <c r="C53" s="9" t="s">
        <v>7</v>
      </c>
      <c r="D53" s="12">
        <v>5</v>
      </c>
      <c r="E53" s="13">
        <f>[1]a!R$13</f>
        <v>0.5</v>
      </c>
      <c r="F53">
        <v>936</v>
      </c>
      <c r="G53" s="4">
        <v>52</v>
      </c>
      <c r="H53" s="3">
        <v>5.5555555555555552E-2</v>
      </c>
      <c r="I53" s="3">
        <v>0.24390243902439027</v>
      </c>
      <c r="J53" s="3">
        <v>0.75609756097560976</v>
      </c>
      <c r="K53">
        <v>51089</v>
      </c>
      <c r="L53">
        <v>12461</v>
      </c>
      <c r="M53" s="4">
        <v>224292.5</v>
      </c>
      <c r="N53" s="4">
        <v>612420.5</v>
      </c>
      <c r="O53" s="1">
        <v>11.987326038873338</v>
      </c>
      <c r="P53" s="3">
        <v>8.6498142243125644E-4</v>
      </c>
      <c r="Q53" s="4">
        <v>355467249.7141341</v>
      </c>
      <c r="R53" s="4">
        <v>790755829.26191258</v>
      </c>
      <c r="S53" s="3">
        <v>0.30296160861974653</v>
      </c>
      <c r="T53" s="1">
        <v>0.55041948422975229</v>
      </c>
      <c r="U53" s="1">
        <v>10.908503849783024</v>
      </c>
      <c r="V53" s="1">
        <v>13.066148227963652</v>
      </c>
    </row>
    <row r="54" spans="1:22" x14ac:dyDescent="0.25">
      <c r="A54">
        <v>8</v>
      </c>
      <c r="B54" s="10">
        <v>80</v>
      </c>
      <c r="C54" s="9" t="s">
        <v>8</v>
      </c>
      <c r="D54" s="12">
        <v>5</v>
      </c>
      <c r="E54" s="13">
        <f>[1]a!S$13</f>
        <v>0.5</v>
      </c>
      <c r="F54">
        <v>886</v>
      </c>
      <c r="G54" s="4">
        <v>63</v>
      </c>
      <c r="H54" s="3">
        <v>7.1146245059288543E-2</v>
      </c>
      <c r="I54" s="3">
        <v>0.30201342281879195</v>
      </c>
      <c r="J54" s="3">
        <v>0.69798657718120805</v>
      </c>
      <c r="K54">
        <v>38628</v>
      </c>
      <c r="L54">
        <v>11666</v>
      </c>
      <c r="M54" s="4">
        <v>163975</v>
      </c>
      <c r="N54" s="4">
        <v>388128</v>
      </c>
      <c r="O54" s="1">
        <v>10.047840944392668</v>
      </c>
      <c r="P54" s="3">
        <v>1.0105528056379173E-3</v>
      </c>
      <c r="Q54" s="4">
        <v>176323114.23830453</v>
      </c>
      <c r="R54" s="4">
        <v>435288579.54777849</v>
      </c>
      <c r="S54" s="3">
        <v>0.29172444848718154</v>
      </c>
      <c r="T54" s="1">
        <v>0.54011521778892835</v>
      </c>
      <c r="U54" s="1">
        <v>8.9892151175263688</v>
      </c>
      <c r="V54" s="1">
        <v>11.106466771258967</v>
      </c>
    </row>
    <row r="55" spans="1:22" x14ac:dyDescent="0.25">
      <c r="A55">
        <v>9</v>
      </c>
      <c r="B55" s="11">
        <v>85</v>
      </c>
      <c r="C55" s="9" t="s">
        <v>9</v>
      </c>
      <c r="D55" s="14">
        <v>12.327394784404854</v>
      </c>
      <c r="E55" s="13">
        <f>[1]a!T$13</f>
        <v>0.5</v>
      </c>
      <c r="F55">
        <v>1338</v>
      </c>
      <c r="G55" s="4">
        <v>161</v>
      </c>
      <c r="H55" s="3">
        <v>0.12028389988793425</v>
      </c>
      <c r="I55" s="3">
        <v>0.46237794371051122</v>
      </c>
      <c r="J55" s="3">
        <v>0.53762205628948878</v>
      </c>
      <c r="K55">
        <v>26962</v>
      </c>
      <c r="L55">
        <v>26962</v>
      </c>
      <c r="M55" s="4">
        <v>224153</v>
      </c>
      <c r="N55" s="4">
        <v>224153</v>
      </c>
      <c r="O55" s="1">
        <v>8.3136645962732914</v>
      </c>
      <c r="P55" s="3">
        <v>7.4570601350023718E-5</v>
      </c>
      <c r="Q55" s="4">
        <v>258965465.30947393</v>
      </c>
      <c r="R55" s="4">
        <v>258965465.30947393</v>
      </c>
      <c r="S55" s="3">
        <v>0.3562358668087432</v>
      </c>
      <c r="T55" s="1">
        <v>0.59685497971345036</v>
      </c>
      <c r="U55" s="1">
        <v>7.1438288360349285</v>
      </c>
      <c r="V55" s="1">
        <v>9.4835003565116534</v>
      </c>
    </row>
    <row r="59" spans="1:22" ht="15.75" x14ac:dyDescent="0.25">
      <c r="A59" s="17" t="s">
        <v>118</v>
      </c>
    </row>
  </sheetData>
  <mergeCells count="4">
    <mergeCell ref="U3:V3"/>
    <mergeCell ref="U17:V17"/>
    <mergeCell ref="U31:V31"/>
    <mergeCell ref="U45:V45"/>
  </mergeCell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V59"/>
  <sheetViews>
    <sheetView workbookViewId="0"/>
  </sheetViews>
  <sheetFormatPr defaultRowHeight="15" x14ac:dyDescent="0.25"/>
  <cols>
    <col min="17" max="17" width="10.875" customWidth="1"/>
    <col min="18" max="18" width="11.875" customWidth="1"/>
  </cols>
  <sheetData>
    <row r="1" spans="1:22" x14ac:dyDescent="0.25">
      <c r="A1" t="s">
        <v>76</v>
      </c>
    </row>
    <row r="2" spans="1:22" x14ac:dyDescent="0.25">
      <c r="A2" t="s">
        <v>66</v>
      </c>
    </row>
    <row r="3" spans="1:22" ht="101.25" customHeight="1" x14ac:dyDescent="0.25">
      <c r="A3" s="5" t="s">
        <v>14</v>
      </c>
      <c r="B3" s="5" t="s">
        <v>15</v>
      </c>
      <c r="C3" s="5" t="s">
        <v>16</v>
      </c>
      <c r="D3" s="5" t="s">
        <v>17</v>
      </c>
      <c r="E3" s="5" t="s">
        <v>18</v>
      </c>
      <c r="F3" s="5" t="s">
        <v>19</v>
      </c>
      <c r="G3" s="5" t="s">
        <v>20</v>
      </c>
      <c r="H3" s="5" t="s">
        <v>21</v>
      </c>
      <c r="I3" s="5" t="s">
        <v>22</v>
      </c>
      <c r="J3" s="5" t="s">
        <v>23</v>
      </c>
      <c r="K3" s="5" t="s">
        <v>24</v>
      </c>
      <c r="L3" s="5" t="s">
        <v>25</v>
      </c>
      <c r="M3" s="5" t="s">
        <v>26</v>
      </c>
      <c r="N3" s="5" t="s">
        <v>27</v>
      </c>
      <c r="O3" s="5" t="s">
        <v>28</v>
      </c>
      <c r="P3" s="5" t="s">
        <v>29</v>
      </c>
      <c r="Q3" s="5" t="s">
        <v>30</v>
      </c>
      <c r="R3" s="5" t="s">
        <v>31</v>
      </c>
      <c r="S3" s="5" t="s">
        <v>11</v>
      </c>
      <c r="T3" s="5" t="s">
        <v>32</v>
      </c>
      <c r="U3" s="28" t="s">
        <v>33</v>
      </c>
      <c r="V3" s="28"/>
    </row>
    <row r="4" spans="1:22" ht="18" x14ac:dyDescent="0.25">
      <c r="A4" s="6" t="s">
        <v>34</v>
      </c>
      <c r="B4" s="6" t="s">
        <v>35</v>
      </c>
      <c r="C4" s="6" t="s">
        <v>36</v>
      </c>
      <c r="D4" s="6" t="s">
        <v>37</v>
      </c>
      <c r="E4" s="6" t="s">
        <v>38</v>
      </c>
      <c r="F4" s="6" t="s">
        <v>39</v>
      </c>
      <c r="G4" s="6" t="s">
        <v>40</v>
      </c>
      <c r="H4" s="6" t="s">
        <v>41</v>
      </c>
      <c r="I4" s="6" t="s">
        <v>42</v>
      </c>
      <c r="J4" s="6" t="s">
        <v>43</v>
      </c>
      <c r="K4" s="6" t="s">
        <v>44</v>
      </c>
      <c r="L4" s="6" t="s">
        <v>45</v>
      </c>
      <c r="M4" s="6" t="s">
        <v>46</v>
      </c>
      <c r="N4" s="6" t="s">
        <v>47</v>
      </c>
      <c r="O4" s="6" t="s">
        <v>48</v>
      </c>
      <c r="P4" s="6" t="s">
        <v>49</v>
      </c>
      <c r="Q4" s="6" t="s">
        <v>50</v>
      </c>
      <c r="R4" s="6" t="s">
        <v>51</v>
      </c>
      <c r="S4" s="6" t="s">
        <v>52</v>
      </c>
      <c r="T4" s="6" t="s">
        <v>53</v>
      </c>
      <c r="U4" s="7" t="s">
        <v>12</v>
      </c>
      <c r="V4" s="7" t="s">
        <v>13</v>
      </c>
    </row>
    <row r="5" spans="1:22" x14ac:dyDescent="0.25">
      <c r="A5">
        <v>1</v>
      </c>
      <c r="B5" s="8">
        <v>45</v>
      </c>
      <c r="C5" s="9" t="s">
        <v>1</v>
      </c>
      <c r="D5" s="12">
        <v>5</v>
      </c>
      <c r="E5" s="13">
        <f>[1]a!L$13</f>
        <v>0.5</v>
      </c>
      <c r="F5">
        <v>3925</v>
      </c>
      <c r="G5" s="4">
        <v>16</v>
      </c>
      <c r="H5" s="3">
        <v>4.0759999999999998E-3</v>
      </c>
      <c r="I5" s="3">
        <v>2.0177E-2</v>
      </c>
      <c r="J5" s="3">
        <v>0.979823</v>
      </c>
      <c r="K5">
        <v>100000</v>
      </c>
      <c r="L5">
        <v>2018</v>
      </c>
      <c r="M5" s="4">
        <v>494955</v>
      </c>
      <c r="N5" s="4">
        <v>3548792</v>
      </c>
      <c r="O5" s="1">
        <v>35.487920000000003</v>
      </c>
      <c r="P5" s="3">
        <v>2.4929951838569607E-5</v>
      </c>
      <c r="Q5" s="4">
        <v>282578233</v>
      </c>
      <c r="R5" s="4">
        <v>2937849292</v>
      </c>
      <c r="S5" s="3">
        <v>0.29378492920223165</v>
      </c>
      <c r="T5" s="1">
        <v>0.5420193070382564</v>
      </c>
      <c r="U5" s="1">
        <v>34.425562158205018</v>
      </c>
      <c r="V5" s="1">
        <v>36.550277841794987</v>
      </c>
    </row>
    <row r="6" spans="1:22" x14ac:dyDescent="0.25">
      <c r="A6">
        <v>2</v>
      </c>
      <c r="B6" s="8">
        <v>50</v>
      </c>
      <c r="C6" s="9" t="s">
        <v>2</v>
      </c>
      <c r="D6" s="12">
        <v>5</v>
      </c>
      <c r="E6" s="13">
        <f>[1]a!M$13</f>
        <v>0.5</v>
      </c>
      <c r="F6">
        <v>4224</v>
      </c>
      <c r="G6" s="4">
        <v>25</v>
      </c>
      <c r="H6" s="3">
        <v>5.9179999999999996E-3</v>
      </c>
      <c r="I6" s="3">
        <v>2.9158E-2</v>
      </c>
      <c r="J6" s="3">
        <v>0.97084199999999998</v>
      </c>
      <c r="K6">
        <v>97982</v>
      </c>
      <c r="L6">
        <v>2857</v>
      </c>
      <c r="M6" s="4">
        <v>482768</v>
      </c>
      <c r="N6" s="4">
        <v>3053837</v>
      </c>
      <c r="O6" s="1">
        <v>31.16732665183401</v>
      </c>
      <c r="P6" s="3">
        <v>3.3015786136582645E-5</v>
      </c>
      <c r="Q6" s="4">
        <v>276370633</v>
      </c>
      <c r="R6" s="4">
        <v>2655271059</v>
      </c>
      <c r="S6" s="3">
        <v>0.27657712762082748</v>
      </c>
      <c r="T6" s="1">
        <v>0.52590600645060848</v>
      </c>
      <c r="U6" s="1">
        <v>30.136550879190818</v>
      </c>
      <c r="V6" s="1">
        <v>32.198102424477206</v>
      </c>
    </row>
    <row r="7" spans="1:22" x14ac:dyDescent="0.25">
      <c r="A7">
        <v>3</v>
      </c>
      <c r="B7" s="10">
        <v>55</v>
      </c>
      <c r="C7" s="9" t="s">
        <v>3</v>
      </c>
      <c r="D7" s="12">
        <v>5</v>
      </c>
      <c r="E7" s="13">
        <f>[1]a!N$13</f>
        <v>0.5</v>
      </c>
      <c r="F7">
        <v>4365</v>
      </c>
      <c r="G7" s="4">
        <v>42</v>
      </c>
      <c r="H7" s="3">
        <v>9.6220000000000003E-3</v>
      </c>
      <c r="I7" s="3">
        <v>4.6980000000000001E-2</v>
      </c>
      <c r="J7" s="3">
        <v>0.95301999999999998</v>
      </c>
      <c r="K7">
        <v>95125</v>
      </c>
      <c r="L7">
        <v>4469</v>
      </c>
      <c r="M7" s="4">
        <v>464452</v>
      </c>
      <c r="N7" s="4">
        <v>2571070</v>
      </c>
      <c r="O7" s="1">
        <v>27.028325886990803</v>
      </c>
      <c r="P7" s="3">
        <v>5.0081384769434688E-5</v>
      </c>
      <c r="Q7" s="4">
        <v>300191035</v>
      </c>
      <c r="R7" s="4">
        <v>2378900426</v>
      </c>
      <c r="S7" s="3">
        <v>0.26289778349720283</v>
      </c>
      <c r="T7" s="1">
        <v>0.51273558828815735</v>
      </c>
      <c r="U7" s="1">
        <v>26.023364133946014</v>
      </c>
      <c r="V7" s="1">
        <v>28.033287640035592</v>
      </c>
    </row>
    <row r="8" spans="1:22" x14ac:dyDescent="0.25">
      <c r="A8">
        <v>4</v>
      </c>
      <c r="B8" s="10">
        <v>60</v>
      </c>
      <c r="C8" s="9" t="s">
        <v>4</v>
      </c>
      <c r="D8" s="12">
        <v>5</v>
      </c>
      <c r="E8" s="13">
        <f>[1]a!O$13</f>
        <v>0.5</v>
      </c>
      <c r="F8">
        <v>4392</v>
      </c>
      <c r="G8" s="4">
        <v>60</v>
      </c>
      <c r="H8" s="3">
        <v>1.3661E-2</v>
      </c>
      <c r="I8" s="3">
        <v>6.6049999999999998E-2</v>
      </c>
      <c r="J8" s="3">
        <v>0.93394999999999995</v>
      </c>
      <c r="K8">
        <v>90656</v>
      </c>
      <c r="L8">
        <v>5988</v>
      </c>
      <c r="M8" s="4">
        <v>438310</v>
      </c>
      <c r="N8" s="4">
        <v>2106617</v>
      </c>
      <c r="O8" s="1">
        <v>23.237480144722909</v>
      </c>
      <c r="P8" s="3">
        <v>6.7907936454052892E-5</v>
      </c>
      <c r="Q8" s="4">
        <v>275156711</v>
      </c>
      <c r="R8" s="4">
        <v>2078709392</v>
      </c>
      <c r="S8" s="3">
        <v>0.2529301913224738</v>
      </c>
      <c r="T8" s="1">
        <v>0.5029216552530561</v>
      </c>
      <c r="U8" s="1">
        <v>22.251753700426917</v>
      </c>
      <c r="V8" s="1">
        <v>24.223206589018901</v>
      </c>
    </row>
    <row r="9" spans="1:22" x14ac:dyDescent="0.25">
      <c r="A9">
        <v>5</v>
      </c>
      <c r="B9" s="10">
        <v>65</v>
      </c>
      <c r="C9" s="9" t="s">
        <v>5</v>
      </c>
      <c r="D9" s="12">
        <v>5</v>
      </c>
      <c r="E9" s="13">
        <f>[1]a!P$13</f>
        <v>0.5</v>
      </c>
      <c r="F9">
        <v>4258</v>
      </c>
      <c r="G9" s="4">
        <v>76</v>
      </c>
      <c r="H9" s="3">
        <v>1.7849E-2</v>
      </c>
      <c r="I9" s="3">
        <v>8.5431999999999994E-2</v>
      </c>
      <c r="J9" s="3">
        <v>0.91456800000000005</v>
      </c>
      <c r="K9">
        <v>84668</v>
      </c>
      <c r="L9">
        <v>7233</v>
      </c>
      <c r="M9" s="4">
        <v>405258</v>
      </c>
      <c r="N9" s="4">
        <v>1668307</v>
      </c>
      <c r="O9" s="1">
        <v>19.704103084990788</v>
      </c>
      <c r="P9" s="3">
        <v>8.782945936998136E-5</v>
      </c>
      <c r="Q9" s="4">
        <v>222795739</v>
      </c>
      <c r="R9" s="4">
        <v>1803552681</v>
      </c>
      <c r="S9" s="3">
        <v>0.25158817808953066</v>
      </c>
      <c r="T9" s="1">
        <v>0.50158566375997093</v>
      </c>
      <c r="U9" s="1">
        <v>18.720995184021245</v>
      </c>
      <c r="V9" s="1">
        <v>20.687210985960331</v>
      </c>
    </row>
    <row r="10" spans="1:22" x14ac:dyDescent="0.25">
      <c r="A10">
        <v>6</v>
      </c>
      <c r="B10" s="10">
        <v>70</v>
      </c>
      <c r="C10" s="9" t="s">
        <v>6</v>
      </c>
      <c r="D10" s="12">
        <v>5</v>
      </c>
      <c r="E10" s="13">
        <f>[1]a!Q$13</f>
        <v>0.5</v>
      </c>
      <c r="F10">
        <v>3102</v>
      </c>
      <c r="G10" s="4">
        <v>91</v>
      </c>
      <c r="H10" s="3">
        <v>2.9330999999999999E-2</v>
      </c>
      <c r="I10" s="3">
        <v>0.13663700000000001</v>
      </c>
      <c r="J10" s="3">
        <v>0.86336299999999999</v>
      </c>
      <c r="K10">
        <v>77435</v>
      </c>
      <c r="L10">
        <v>10580</v>
      </c>
      <c r="M10" s="4">
        <v>360725</v>
      </c>
      <c r="N10" s="4">
        <v>1263050</v>
      </c>
      <c r="O10" s="1">
        <v>16.311093174920902</v>
      </c>
      <c r="P10" s="3">
        <v>1.7712772697487143E-4</v>
      </c>
      <c r="Q10" s="4">
        <v>271784124</v>
      </c>
      <c r="R10" s="4">
        <v>1580756942</v>
      </c>
      <c r="S10" s="3">
        <v>0.26362736711755436</v>
      </c>
      <c r="T10" s="1">
        <v>0.51344655721657573</v>
      </c>
      <c r="U10" s="1">
        <v>15.304737922776415</v>
      </c>
      <c r="V10" s="1">
        <v>17.31744842706539</v>
      </c>
    </row>
    <row r="11" spans="1:22" x14ac:dyDescent="0.25">
      <c r="A11">
        <v>7</v>
      </c>
      <c r="B11" s="10">
        <v>75</v>
      </c>
      <c r="C11" s="9" t="s">
        <v>7</v>
      </c>
      <c r="D11" s="12">
        <v>5</v>
      </c>
      <c r="E11" s="13">
        <f>[1]a!R$13</f>
        <v>0.5</v>
      </c>
      <c r="F11">
        <v>2028</v>
      </c>
      <c r="G11" s="4">
        <v>77</v>
      </c>
      <c r="H11" s="3">
        <v>3.7977999999999998E-2</v>
      </c>
      <c r="I11" s="3">
        <v>0.17342299999999999</v>
      </c>
      <c r="J11" s="3">
        <v>0.82657700000000001</v>
      </c>
      <c r="K11">
        <v>66855</v>
      </c>
      <c r="L11">
        <v>11594</v>
      </c>
      <c r="M11" s="4">
        <v>305290</v>
      </c>
      <c r="N11" s="4">
        <v>902324</v>
      </c>
      <c r="O11" s="1">
        <v>13.496739211726872</v>
      </c>
      <c r="P11" s="3">
        <v>3.2285526944036806E-4</v>
      </c>
      <c r="Q11" s="4">
        <v>255407605</v>
      </c>
      <c r="R11" s="4">
        <v>1308972818</v>
      </c>
      <c r="S11" s="3">
        <v>0.29286187717632706</v>
      </c>
      <c r="T11" s="1">
        <v>0.5411671434744787</v>
      </c>
      <c r="U11" s="1">
        <v>12.436051610516895</v>
      </c>
      <c r="V11" s="1">
        <v>14.55742681293685</v>
      </c>
    </row>
    <row r="12" spans="1:22" x14ac:dyDescent="0.25">
      <c r="A12">
        <v>8</v>
      </c>
      <c r="B12" s="10">
        <v>80</v>
      </c>
      <c r="C12" s="9" t="s">
        <v>8</v>
      </c>
      <c r="D12" s="12">
        <v>5</v>
      </c>
      <c r="E12" s="13">
        <f>[1]a!S$13</f>
        <v>0.5</v>
      </c>
      <c r="F12">
        <v>1276</v>
      </c>
      <c r="G12" s="4">
        <v>67</v>
      </c>
      <c r="H12" s="3">
        <v>5.2527999999999998E-2</v>
      </c>
      <c r="I12" s="3">
        <v>0.232155</v>
      </c>
      <c r="J12" s="3">
        <v>0.767845</v>
      </c>
      <c r="K12">
        <v>55261</v>
      </c>
      <c r="L12">
        <v>12829</v>
      </c>
      <c r="M12" s="4">
        <v>244232</v>
      </c>
      <c r="N12" s="4">
        <v>597034</v>
      </c>
      <c r="O12" s="1">
        <v>10.80390329527153</v>
      </c>
      <c r="P12" s="3">
        <v>6.1766867754047938E-4</v>
      </c>
      <c r="Q12" s="4">
        <v>220600881</v>
      </c>
      <c r="R12" s="4">
        <v>1053565213</v>
      </c>
      <c r="S12" s="3">
        <v>0.34500385141016837</v>
      </c>
      <c r="T12" s="1">
        <v>0.58737028475244502</v>
      </c>
      <c r="U12" s="1">
        <v>9.6526575371567382</v>
      </c>
      <c r="V12" s="1">
        <v>11.955149053386322</v>
      </c>
    </row>
    <row r="13" spans="1:22" x14ac:dyDescent="0.25">
      <c r="A13">
        <v>9</v>
      </c>
      <c r="B13" s="11">
        <v>85</v>
      </c>
      <c r="C13" s="9" t="s">
        <v>9</v>
      </c>
      <c r="D13" s="14">
        <v>12.327394784404854</v>
      </c>
      <c r="E13" s="13">
        <f>[1]a!T$13</f>
        <v>0.5</v>
      </c>
      <c r="F13">
        <v>1031</v>
      </c>
      <c r="G13" s="4">
        <v>124</v>
      </c>
      <c r="H13" s="3">
        <v>0.120272</v>
      </c>
      <c r="I13" s="3">
        <v>0.46234199999999998</v>
      </c>
      <c r="J13" s="3">
        <v>0.53765799999999997</v>
      </c>
      <c r="K13">
        <v>42432</v>
      </c>
      <c r="L13">
        <v>42432</v>
      </c>
      <c r="M13" s="4">
        <v>352802</v>
      </c>
      <c r="N13" s="4">
        <v>352802</v>
      </c>
      <c r="O13" s="1">
        <v>8.314516129032258</v>
      </c>
      <c r="P13" s="3">
        <v>9.6803593591635495E-5</v>
      </c>
      <c r="Q13" s="4">
        <v>832964332</v>
      </c>
      <c r="R13" s="4">
        <v>832964332</v>
      </c>
      <c r="S13" s="3">
        <v>0.46263597425820746</v>
      </c>
      <c r="T13" s="1">
        <v>0.68017348835294034</v>
      </c>
      <c r="U13" s="1">
        <v>6.9813760918604952</v>
      </c>
      <c r="V13" s="1">
        <v>9.6476561662040208</v>
      </c>
    </row>
    <row r="15" spans="1:22" x14ac:dyDescent="0.25">
      <c r="A15" t="s">
        <v>76</v>
      </c>
    </row>
    <row r="16" spans="1:22" x14ac:dyDescent="0.25">
      <c r="A16" t="s">
        <v>67</v>
      </c>
    </row>
    <row r="17" spans="1:22" ht="101.25" customHeight="1" x14ac:dyDescent="0.25">
      <c r="A17" s="5" t="s">
        <v>14</v>
      </c>
      <c r="B17" s="5" t="s">
        <v>15</v>
      </c>
      <c r="C17" s="5" t="s">
        <v>16</v>
      </c>
      <c r="D17" s="5" t="s">
        <v>17</v>
      </c>
      <c r="E17" s="5" t="s">
        <v>18</v>
      </c>
      <c r="F17" s="5" t="s">
        <v>19</v>
      </c>
      <c r="G17" s="5" t="s">
        <v>20</v>
      </c>
      <c r="H17" s="5" t="s">
        <v>21</v>
      </c>
      <c r="I17" s="5" t="s">
        <v>22</v>
      </c>
      <c r="J17" s="5" t="s">
        <v>23</v>
      </c>
      <c r="K17" s="5" t="s">
        <v>24</v>
      </c>
      <c r="L17" s="5" t="s">
        <v>25</v>
      </c>
      <c r="M17" s="5" t="s">
        <v>26</v>
      </c>
      <c r="N17" s="5" t="s">
        <v>27</v>
      </c>
      <c r="O17" s="5" t="s">
        <v>28</v>
      </c>
      <c r="P17" s="5" t="s">
        <v>29</v>
      </c>
      <c r="Q17" s="5" t="s">
        <v>30</v>
      </c>
      <c r="R17" s="5" t="s">
        <v>31</v>
      </c>
      <c r="S17" s="5" t="s">
        <v>11</v>
      </c>
      <c r="T17" s="5" t="s">
        <v>32</v>
      </c>
      <c r="U17" s="28" t="s">
        <v>33</v>
      </c>
      <c r="V17" s="28"/>
    </row>
    <row r="18" spans="1:22" ht="18" x14ac:dyDescent="0.25">
      <c r="A18" s="6" t="s">
        <v>34</v>
      </c>
      <c r="B18" s="6" t="s">
        <v>35</v>
      </c>
      <c r="C18" s="6" t="s">
        <v>36</v>
      </c>
      <c r="D18" s="6" t="s">
        <v>37</v>
      </c>
      <c r="E18" s="6" t="s">
        <v>38</v>
      </c>
      <c r="F18" s="6" t="s">
        <v>39</v>
      </c>
      <c r="G18" s="6" t="s">
        <v>40</v>
      </c>
      <c r="H18" s="6" t="s">
        <v>41</v>
      </c>
      <c r="I18" s="6" t="s">
        <v>42</v>
      </c>
      <c r="J18" s="6" t="s">
        <v>43</v>
      </c>
      <c r="K18" s="6" t="s">
        <v>44</v>
      </c>
      <c r="L18" s="6" t="s">
        <v>45</v>
      </c>
      <c r="M18" s="6" t="s">
        <v>46</v>
      </c>
      <c r="N18" s="6" t="s">
        <v>47</v>
      </c>
      <c r="O18" s="6" t="s">
        <v>48</v>
      </c>
      <c r="P18" s="6" t="s">
        <v>49</v>
      </c>
      <c r="Q18" s="6" t="s">
        <v>50</v>
      </c>
      <c r="R18" s="6" t="s">
        <v>51</v>
      </c>
      <c r="S18" s="6" t="s">
        <v>52</v>
      </c>
      <c r="T18" s="6" t="s">
        <v>53</v>
      </c>
      <c r="U18" s="7" t="s">
        <v>12</v>
      </c>
      <c r="V18" s="7" t="s">
        <v>13</v>
      </c>
    </row>
    <row r="19" spans="1:22" x14ac:dyDescent="0.25">
      <c r="A19">
        <v>1</v>
      </c>
      <c r="B19" s="8">
        <v>45</v>
      </c>
      <c r="C19" s="9" t="s">
        <v>1</v>
      </c>
      <c r="D19" s="12">
        <v>5</v>
      </c>
      <c r="E19" s="13">
        <f>[1]a!L$13</f>
        <v>0.5</v>
      </c>
      <c r="F19">
        <v>238</v>
      </c>
      <c r="G19" s="4">
        <v>4</v>
      </c>
      <c r="H19" s="3">
        <v>1.680672268907563E-2</v>
      </c>
      <c r="I19" s="3">
        <v>8.0645161290322565E-2</v>
      </c>
      <c r="J19" s="3">
        <v>0.91935483870967749</v>
      </c>
      <c r="K19">
        <v>100000</v>
      </c>
      <c r="L19">
        <v>8065</v>
      </c>
      <c r="M19" s="4">
        <v>479837.5</v>
      </c>
      <c r="N19" s="4">
        <v>2215335.5</v>
      </c>
      <c r="O19" s="1">
        <v>22.153355000000001</v>
      </c>
      <c r="P19" s="3">
        <v>1.4947886945721857E-3</v>
      </c>
      <c r="Q19" s="4">
        <v>6831112560.5461454</v>
      </c>
      <c r="R19" s="4">
        <v>17055657991.63369</v>
      </c>
      <c r="S19" s="3">
        <v>1.705565799163369</v>
      </c>
      <c r="T19" s="1">
        <v>1.3059731234460259</v>
      </c>
      <c r="U19" s="1">
        <v>19.593647678045791</v>
      </c>
      <c r="V19" s="1">
        <v>24.713062321954212</v>
      </c>
    </row>
    <row r="20" spans="1:22" x14ac:dyDescent="0.25">
      <c r="A20">
        <v>2</v>
      </c>
      <c r="B20" s="8">
        <v>50</v>
      </c>
      <c r="C20" s="9" t="s">
        <v>2</v>
      </c>
      <c r="D20" s="12">
        <v>5</v>
      </c>
      <c r="E20" s="13">
        <f>[1]a!M$13</f>
        <v>0.5</v>
      </c>
      <c r="F20">
        <v>310</v>
      </c>
      <c r="G20" s="4">
        <v>8</v>
      </c>
      <c r="H20" s="3">
        <v>2.5806451612903226E-2</v>
      </c>
      <c r="I20" s="3">
        <v>0.12121212121212122</v>
      </c>
      <c r="J20" s="3">
        <v>0.87878787878787878</v>
      </c>
      <c r="K20">
        <v>91935</v>
      </c>
      <c r="L20">
        <v>11144</v>
      </c>
      <c r="M20" s="4">
        <v>431815</v>
      </c>
      <c r="N20" s="4">
        <v>1735498</v>
      </c>
      <c r="O20" s="1">
        <v>18.877446021645728</v>
      </c>
      <c r="P20" s="3">
        <v>1.613935498233019E-3</v>
      </c>
      <c r="Q20" s="4">
        <v>4737792996.3253288</v>
      </c>
      <c r="R20" s="4">
        <v>10224545431.087545</v>
      </c>
      <c r="S20" s="3">
        <v>1.2097127226150481</v>
      </c>
      <c r="T20" s="1">
        <v>1.0998694116189649</v>
      </c>
      <c r="U20" s="1">
        <v>16.721701974872555</v>
      </c>
      <c r="V20" s="1">
        <v>21.0331900684189</v>
      </c>
    </row>
    <row r="21" spans="1:22" x14ac:dyDescent="0.25">
      <c r="A21">
        <v>3</v>
      </c>
      <c r="B21" s="10">
        <v>55</v>
      </c>
      <c r="C21" s="9" t="s">
        <v>3</v>
      </c>
      <c r="D21" s="12">
        <v>5</v>
      </c>
      <c r="E21" s="13">
        <f>[1]a!N$13</f>
        <v>0.5</v>
      </c>
      <c r="F21">
        <v>355</v>
      </c>
      <c r="G21" s="4">
        <v>8</v>
      </c>
      <c r="H21" s="3">
        <v>2.2535211267605635E-2</v>
      </c>
      <c r="I21" s="3">
        <v>0.10666666666666667</v>
      </c>
      <c r="J21" s="3">
        <v>0.89333333333333331</v>
      </c>
      <c r="K21">
        <v>80791</v>
      </c>
      <c r="L21">
        <v>8618</v>
      </c>
      <c r="M21" s="4">
        <v>382410</v>
      </c>
      <c r="N21" s="4">
        <v>1303683</v>
      </c>
      <c r="O21" s="1">
        <v>16.136487975145748</v>
      </c>
      <c r="P21" s="3">
        <v>1.2705185185185187E-3</v>
      </c>
      <c r="Q21" s="4">
        <v>1932361989.8901677</v>
      </c>
      <c r="R21" s="4">
        <v>5486752434.7622166</v>
      </c>
      <c r="S21" s="3">
        <v>0.84060002318206095</v>
      </c>
      <c r="T21" s="1">
        <v>0.91684242003850414</v>
      </c>
      <c r="U21" s="1">
        <v>14.339476831870281</v>
      </c>
      <c r="V21" s="1">
        <v>17.933499118421217</v>
      </c>
    </row>
    <row r="22" spans="1:22" x14ac:dyDescent="0.25">
      <c r="A22">
        <v>4</v>
      </c>
      <c r="B22" s="10">
        <v>60</v>
      </c>
      <c r="C22" s="9" t="s">
        <v>4</v>
      </c>
      <c r="D22" s="12">
        <v>5</v>
      </c>
      <c r="E22" s="13">
        <f>[1]a!O$13</f>
        <v>0.5</v>
      </c>
      <c r="F22">
        <v>346</v>
      </c>
      <c r="G22" s="4">
        <v>14</v>
      </c>
      <c r="H22" s="3">
        <v>4.046242774566474E-2</v>
      </c>
      <c r="I22" s="3">
        <v>0.18372703412073493</v>
      </c>
      <c r="J22" s="3">
        <v>0.81627296587926512</v>
      </c>
      <c r="K22">
        <v>72173</v>
      </c>
      <c r="L22">
        <v>13260</v>
      </c>
      <c r="M22" s="4">
        <v>327715</v>
      </c>
      <c r="N22" s="4">
        <v>921273</v>
      </c>
      <c r="O22" s="1">
        <v>12.764787385864519</v>
      </c>
      <c r="P22" s="3">
        <v>1.9681287539886259E-3</v>
      </c>
      <c r="Q22" s="4">
        <v>1621176042.3757718</v>
      </c>
      <c r="R22" s="4">
        <v>3554390444.8720493</v>
      </c>
      <c r="S22" s="3">
        <v>0.682363231020779</v>
      </c>
      <c r="T22" s="1">
        <v>0.82605280159368688</v>
      </c>
      <c r="U22" s="1">
        <v>11.145723894740893</v>
      </c>
      <c r="V22" s="1">
        <v>14.383850876988145</v>
      </c>
    </row>
    <row r="23" spans="1:22" x14ac:dyDescent="0.25">
      <c r="A23">
        <v>5</v>
      </c>
      <c r="B23" s="10">
        <v>65</v>
      </c>
      <c r="C23" s="9" t="s">
        <v>5</v>
      </c>
      <c r="D23" s="12">
        <v>5</v>
      </c>
      <c r="E23" s="13">
        <f>[1]a!P$13</f>
        <v>0.5</v>
      </c>
      <c r="F23">
        <v>317</v>
      </c>
      <c r="G23" s="4">
        <v>22</v>
      </c>
      <c r="H23" s="3">
        <v>6.9400630914826497E-2</v>
      </c>
      <c r="I23" s="3">
        <v>0.29569892473118281</v>
      </c>
      <c r="J23" s="3">
        <v>0.70430107526881724</v>
      </c>
      <c r="K23">
        <v>58913</v>
      </c>
      <c r="L23">
        <v>17421</v>
      </c>
      <c r="M23" s="4">
        <v>251012.5</v>
      </c>
      <c r="N23" s="4">
        <v>593558</v>
      </c>
      <c r="O23" s="1">
        <v>10.07516167908611</v>
      </c>
      <c r="P23" s="3">
        <v>2.7992079387635098E-3</v>
      </c>
      <c r="Q23" s="4">
        <v>1123918424.1263647</v>
      </c>
      <c r="R23" s="4">
        <v>1933214402.4962778</v>
      </c>
      <c r="S23" s="3">
        <v>0.55700326978055037</v>
      </c>
      <c r="T23" s="1">
        <v>0.74632651686815366</v>
      </c>
      <c r="U23" s="1">
        <v>8.6123617060245294</v>
      </c>
      <c r="V23" s="1">
        <v>11.53796165214769</v>
      </c>
    </row>
    <row r="24" spans="1:22" x14ac:dyDescent="0.25">
      <c r="A24">
        <v>6</v>
      </c>
      <c r="B24" s="10">
        <v>70</v>
      </c>
      <c r="C24" s="9" t="s">
        <v>6</v>
      </c>
      <c r="D24" s="12">
        <v>5</v>
      </c>
      <c r="E24" s="13">
        <f>[1]a!Q$13</f>
        <v>0.5</v>
      </c>
      <c r="F24">
        <v>224</v>
      </c>
      <c r="G24" s="4">
        <v>19</v>
      </c>
      <c r="H24" s="3">
        <v>8.4632516703786187E-2</v>
      </c>
      <c r="I24" s="3">
        <v>0.34926470588235292</v>
      </c>
      <c r="J24" s="3">
        <v>0.65073529411764708</v>
      </c>
      <c r="K24">
        <v>41492</v>
      </c>
      <c r="L24">
        <v>14492</v>
      </c>
      <c r="M24" s="4">
        <v>171230</v>
      </c>
      <c r="N24" s="4">
        <v>342545.5</v>
      </c>
      <c r="O24" s="1">
        <v>8.2556998939554607</v>
      </c>
      <c r="P24" s="3">
        <v>4.1779204247659272E-3</v>
      </c>
      <c r="Q24" s="4">
        <v>562712283.3017801</v>
      </c>
      <c r="R24" s="4">
        <v>809295978.3699131</v>
      </c>
      <c r="S24" s="3">
        <v>0.47008743582041046</v>
      </c>
      <c r="T24" s="1">
        <v>0.6856292262005832</v>
      </c>
      <c r="U24" s="1">
        <v>6.9118666106023179</v>
      </c>
      <c r="V24" s="1">
        <v>9.5995331773086043</v>
      </c>
    </row>
    <row r="25" spans="1:22" x14ac:dyDescent="0.25">
      <c r="A25">
        <v>7</v>
      </c>
      <c r="B25" s="10">
        <v>75</v>
      </c>
      <c r="C25" s="9" t="s">
        <v>7</v>
      </c>
      <c r="D25" s="12">
        <v>5</v>
      </c>
      <c r="E25" s="13">
        <f>[1]a!R$13</f>
        <v>0.5</v>
      </c>
      <c r="F25">
        <v>195</v>
      </c>
      <c r="G25" s="4">
        <v>26</v>
      </c>
      <c r="H25" s="3">
        <v>0.13333333333333333</v>
      </c>
      <c r="I25" s="3">
        <v>0.5</v>
      </c>
      <c r="J25" s="3">
        <v>0.5</v>
      </c>
      <c r="K25">
        <v>27000</v>
      </c>
      <c r="L25">
        <v>13500</v>
      </c>
      <c r="M25" s="4">
        <v>101250</v>
      </c>
      <c r="N25" s="4">
        <v>171315.5</v>
      </c>
      <c r="O25" s="1">
        <v>6.3450185185185184</v>
      </c>
      <c r="P25" s="3">
        <v>4.807692307692308E-3</v>
      </c>
      <c r="Q25" s="4">
        <v>207262654.62019232</v>
      </c>
      <c r="R25" s="4">
        <v>246583695.068133</v>
      </c>
      <c r="S25" s="3">
        <v>0.33824923877658847</v>
      </c>
      <c r="T25" s="1">
        <v>0.58159198651338762</v>
      </c>
      <c r="U25" s="1">
        <v>5.2050982249522786</v>
      </c>
      <c r="V25" s="1">
        <v>7.4849388120847582</v>
      </c>
    </row>
    <row r="26" spans="1:22" x14ac:dyDescent="0.25">
      <c r="A26">
        <v>8</v>
      </c>
      <c r="B26" s="10">
        <v>80</v>
      </c>
      <c r="C26" s="9" t="s">
        <v>8</v>
      </c>
      <c r="D26" s="12">
        <v>5</v>
      </c>
      <c r="E26" s="13">
        <f>[1]a!S$13</f>
        <v>0.5</v>
      </c>
      <c r="F26">
        <v>190</v>
      </c>
      <c r="G26" s="4">
        <v>31</v>
      </c>
      <c r="H26" s="3">
        <v>0.16358839050131926</v>
      </c>
      <c r="I26" s="3">
        <v>0.58052434456928836</v>
      </c>
      <c r="J26" s="3">
        <v>0.41947565543071164</v>
      </c>
      <c r="K26">
        <v>13500</v>
      </c>
      <c r="L26">
        <v>7837</v>
      </c>
      <c r="M26" s="4">
        <v>47907.5</v>
      </c>
      <c r="N26" s="4">
        <v>70065.5</v>
      </c>
      <c r="O26" s="1">
        <v>5.1900370370370368</v>
      </c>
      <c r="P26" s="3">
        <v>4.5602215343012453E-3</v>
      </c>
      <c r="Q26" s="4">
        <v>34177092.150421463</v>
      </c>
      <c r="R26" s="4">
        <v>39321040.447940677</v>
      </c>
      <c r="S26" s="3">
        <v>0.21575330835632744</v>
      </c>
      <c r="T26" s="1">
        <v>0.46449252777232858</v>
      </c>
      <c r="U26" s="1">
        <v>4.2796316826032728</v>
      </c>
      <c r="V26" s="1">
        <v>6.1004423914708008</v>
      </c>
    </row>
    <row r="27" spans="1:22" x14ac:dyDescent="0.25">
      <c r="A27">
        <v>9</v>
      </c>
      <c r="B27" s="11">
        <v>85</v>
      </c>
      <c r="C27" s="9" t="s">
        <v>9</v>
      </c>
      <c r="D27" s="14">
        <v>12.327394784404854</v>
      </c>
      <c r="E27" s="13">
        <f>[1]a!T$13</f>
        <v>0.5</v>
      </c>
      <c r="F27">
        <v>246</v>
      </c>
      <c r="G27" s="4">
        <v>63</v>
      </c>
      <c r="H27" s="3">
        <v>0.25557809330628806</v>
      </c>
      <c r="I27" s="3">
        <v>0.77970297029702973</v>
      </c>
      <c r="J27" s="3">
        <v>0.22029702970297027</v>
      </c>
      <c r="K27">
        <v>5663</v>
      </c>
      <c r="L27">
        <v>5663</v>
      </c>
      <c r="M27" s="4">
        <v>22158</v>
      </c>
      <c r="N27" s="4">
        <v>22158</v>
      </c>
      <c r="O27" s="1">
        <v>3.9126984126984121</v>
      </c>
      <c r="P27" s="3">
        <v>6.8438104866262717E-4</v>
      </c>
      <c r="Q27" s="4">
        <v>5143948.2975192135</v>
      </c>
      <c r="R27" s="4">
        <v>5143948.2975192135</v>
      </c>
      <c r="S27" s="3">
        <v>0.1603996704015328</v>
      </c>
      <c r="T27" s="1">
        <v>0.40049927640575433</v>
      </c>
      <c r="U27" s="1">
        <v>3.1277198309431338</v>
      </c>
      <c r="V27" s="1">
        <v>4.6976769944536905</v>
      </c>
    </row>
    <row r="29" spans="1:22" x14ac:dyDescent="0.25">
      <c r="A29" t="s">
        <v>77</v>
      </c>
    </row>
    <row r="30" spans="1:22" x14ac:dyDescent="0.25">
      <c r="A30" t="s">
        <v>66</v>
      </c>
    </row>
    <row r="31" spans="1:22" ht="101.25" customHeight="1" x14ac:dyDescent="0.25">
      <c r="A31" s="5" t="s">
        <v>14</v>
      </c>
      <c r="B31" s="5" t="s">
        <v>15</v>
      </c>
      <c r="C31" s="5" t="s">
        <v>16</v>
      </c>
      <c r="D31" s="5" t="s">
        <v>17</v>
      </c>
      <c r="E31" s="5" t="s">
        <v>18</v>
      </c>
      <c r="F31" s="5" t="s">
        <v>19</v>
      </c>
      <c r="G31" s="5" t="s">
        <v>20</v>
      </c>
      <c r="H31" s="5" t="s">
        <v>21</v>
      </c>
      <c r="I31" s="5" t="s">
        <v>22</v>
      </c>
      <c r="J31" s="5" t="s">
        <v>23</v>
      </c>
      <c r="K31" s="5" t="s">
        <v>24</v>
      </c>
      <c r="L31" s="5" t="s">
        <v>25</v>
      </c>
      <c r="M31" s="5" t="s">
        <v>26</v>
      </c>
      <c r="N31" s="5" t="s">
        <v>27</v>
      </c>
      <c r="O31" s="5" t="s">
        <v>28</v>
      </c>
      <c r="P31" s="5" t="s">
        <v>29</v>
      </c>
      <c r="Q31" s="5" t="s">
        <v>30</v>
      </c>
      <c r="R31" s="5" t="s">
        <v>31</v>
      </c>
      <c r="S31" s="5" t="s">
        <v>11</v>
      </c>
      <c r="T31" s="5" t="s">
        <v>32</v>
      </c>
      <c r="U31" s="28" t="s">
        <v>33</v>
      </c>
      <c r="V31" s="28"/>
    </row>
    <row r="32" spans="1:22" ht="18" x14ac:dyDescent="0.25">
      <c r="A32" s="6" t="s">
        <v>34</v>
      </c>
      <c r="B32" s="6" t="s">
        <v>35</v>
      </c>
      <c r="C32" s="6" t="s">
        <v>36</v>
      </c>
      <c r="D32" s="6" t="s">
        <v>37</v>
      </c>
      <c r="E32" s="6" t="s">
        <v>38</v>
      </c>
      <c r="F32" s="6" t="s">
        <v>39</v>
      </c>
      <c r="G32" s="6" t="s">
        <v>40</v>
      </c>
      <c r="H32" s="6" t="s">
        <v>41</v>
      </c>
      <c r="I32" s="6" t="s">
        <v>42</v>
      </c>
      <c r="J32" s="6" t="s">
        <v>43</v>
      </c>
      <c r="K32" s="6" t="s">
        <v>44</v>
      </c>
      <c r="L32" s="6" t="s">
        <v>45</v>
      </c>
      <c r="M32" s="6" t="s">
        <v>46</v>
      </c>
      <c r="N32" s="6" t="s">
        <v>47</v>
      </c>
      <c r="O32" s="6" t="s">
        <v>48</v>
      </c>
      <c r="P32" s="6" t="s">
        <v>49</v>
      </c>
      <c r="Q32" s="6" t="s">
        <v>50</v>
      </c>
      <c r="R32" s="6" t="s">
        <v>51</v>
      </c>
      <c r="S32" s="6" t="s">
        <v>52</v>
      </c>
      <c r="T32" s="6" t="s">
        <v>53</v>
      </c>
      <c r="U32" s="7" t="s">
        <v>12</v>
      </c>
      <c r="V32" s="7" t="s">
        <v>13</v>
      </c>
    </row>
    <row r="33" spans="1:22" x14ac:dyDescent="0.25">
      <c r="A33">
        <v>1</v>
      </c>
      <c r="B33" s="8">
        <v>45</v>
      </c>
      <c r="C33" s="9" t="s">
        <v>1</v>
      </c>
      <c r="D33" s="12">
        <v>5</v>
      </c>
      <c r="E33" s="13">
        <f>[1]a!L$13</f>
        <v>0.5</v>
      </c>
      <c r="F33">
        <v>4337</v>
      </c>
      <c r="G33" s="4">
        <v>8</v>
      </c>
      <c r="H33" s="3">
        <v>1.8480018480018479E-3</v>
      </c>
      <c r="I33" s="3">
        <v>9.1975166704989647E-3</v>
      </c>
      <c r="J33" s="3">
        <v>0.99080248332950105</v>
      </c>
      <c r="K33">
        <v>100000</v>
      </c>
      <c r="L33">
        <v>920</v>
      </c>
      <c r="M33" s="4">
        <v>497700</v>
      </c>
      <c r="N33" s="4">
        <v>4423445.5</v>
      </c>
      <c r="O33" s="1">
        <v>44.234454999999997</v>
      </c>
      <c r="P33" s="3">
        <v>1.047703191261768E-5</v>
      </c>
      <c r="Q33" s="4">
        <v>185889887.24454758</v>
      </c>
      <c r="R33" s="4">
        <v>6655492899.6426458</v>
      </c>
      <c r="S33" s="3">
        <v>0.66554928996426455</v>
      </c>
      <c r="T33" s="1">
        <v>0.8158120432821917</v>
      </c>
      <c r="U33" s="1">
        <v>42.635463395166902</v>
      </c>
      <c r="V33" s="1">
        <v>45.833446604833092</v>
      </c>
    </row>
    <row r="34" spans="1:22" x14ac:dyDescent="0.25">
      <c r="A34">
        <v>2</v>
      </c>
      <c r="B34" s="8">
        <v>50</v>
      </c>
      <c r="C34" s="9" t="s">
        <v>2</v>
      </c>
      <c r="D34" s="12">
        <v>5</v>
      </c>
      <c r="E34" s="13">
        <f>[1]a!M$13</f>
        <v>0.5</v>
      </c>
      <c r="F34">
        <v>4705</v>
      </c>
      <c r="G34" s="4">
        <v>10</v>
      </c>
      <c r="H34" s="3">
        <v>2.1299254526091589E-3</v>
      </c>
      <c r="I34" s="3">
        <v>1.0593220338983052E-2</v>
      </c>
      <c r="J34" s="3">
        <v>0.98940677966101698</v>
      </c>
      <c r="K34">
        <v>99080</v>
      </c>
      <c r="L34">
        <v>1050</v>
      </c>
      <c r="M34" s="4">
        <v>492775</v>
      </c>
      <c r="N34" s="4">
        <v>3925745.5</v>
      </c>
      <c r="O34" s="1">
        <v>39.621977190149373</v>
      </c>
      <c r="P34" s="3">
        <v>1.1102758497704247E-5</v>
      </c>
      <c r="Q34" s="4">
        <v>153433106.74458006</v>
      </c>
      <c r="R34" s="4">
        <v>6469603012.398098</v>
      </c>
      <c r="S34" s="3">
        <v>0.65903068549571053</v>
      </c>
      <c r="T34" s="1">
        <v>0.81180704942474513</v>
      </c>
      <c r="U34" s="1">
        <v>38.030835373276872</v>
      </c>
      <c r="V34" s="1">
        <v>41.213119007021874</v>
      </c>
    </row>
    <row r="35" spans="1:22" x14ac:dyDescent="0.25">
      <c r="A35">
        <v>3</v>
      </c>
      <c r="B35" s="10">
        <v>55</v>
      </c>
      <c r="C35" s="9" t="s">
        <v>3</v>
      </c>
      <c r="D35" s="12">
        <v>5</v>
      </c>
      <c r="E35" s="13">
        <f>[1]a!N$13</f>
        <v>0.5</v>
      </c>
      <c r="F35">
        <v>5068</v>
      </c>
      <c r="G35" s="4">
        <v>26</v>
      </c>
      <c r="H35" s="3">
        <v>5.1566838556128518E-3</v>
      </c>
      <c r="I35" s="3">
        <v>2.5455257489719992E-2</v>
      </c>
      <c r="J35" s="3">
        <v>0.97454474251028</v>
      </c>
      <c r="K35">
        <v>98030</v>
      </c>
      <c r="L35">
        <v>2495</v>
      </c>
      <c r="M35" s="4">
        <v>483912.5</v>
      </c>
      <c r="N35" s="4">
        <v>3432970.5</v>
      </c>
      <c r="O35" s="1">
        <v>35.019590941548508</v>
      </c>
      <c r="P35" s="3">
        <v>2.4287534125564957E-5</v>
      </c>
      <c r="Q35" s="4">
        <v>259887006.39668968</v>
      </c>
      <c r="R35" s="4">
        <v>6316169905.6535177</v>
      </c>
      <c r="S35" s="3">
        <v>0.657257875657285</v>
      </c>
      <c r="T35" s="1">
        <v>0.81071442299818808</v>
      </c>
      <c r="U35" s="1">
        <v>33.430590672472057</v>
      </c>
      <c r="V35" s="1">
        <v>36.608591210624958</v>
      </c>
    </row>
    <row r="36" spans="1:22" x14ac:dyDescent="0.25">
      <c r="A36">
        <v>4</v>
      </c>
      <c r="B36" s="10">
        <v>60</v>
      </c>
      <c r="C36" s="9" t="s">
        <v>4</v>
      </c>
      <c r="D36" s="12">
        <v>5</v>
      </c>
      <c r="E36" s="13">
        <f>[1]a!O$13</f>
        <v>0.5</v>
      </c>
      <c r="F36">
        <v>5157</v>
      </c>
      <c r="G36" s="4">
        <v>34</v>
      </c>
      <c r="H36" s="3">
        <v>6.6367362873316418E-3</v>
      </c>
      <c r="I36" s="3">
        <v>3.2642089093701997E-2</v>
      </c>
      <c r="J36" s="3">
        <v>0.96735791090629797</v>
      </c>
      <c r="K36">
        <v>95535</v>
      </c>
      <c r="L36">
        <v>3118</v>
      </c>
      <c r="M36" s="4">
        <v>469880</v>
      </c>
      <c r="N36" s="4">
        <v>2949058</v>
      </c>
      <c r="O36" s="1">
        <v>30.868875281310515</v>
      </c>
      <c r="P36" s="3">
        <v>3.0315459978207389E-5</v>
      </c>
      <c r="Q36" s="4">
        <v>237954924.44632179</v>
      </c>
      <c r="R36" s="4">
        <v>6056282899.2568283</v>
      </c>
      <c r="S36" s="3">
        <v>0.66356143507037912</v>
      </c>
      <c r="T36" s="1">
        <v>0.81459280322771033</v>
      </c>
      <c r="U36" s="1">
        <v>29.272273386984203</v>
      </c>
      <c r="V36" s="1">
        <v>32.465477175636828</v>
      </c>
    </row>
    <row r="37" spans="1:22" x14ac:dyDescent="0.25">
      <c r="A37">
        <v>5</v>
      </c>
      <c r="B37" s="10">
        <v>65</v>
      </c>
      <c r="C37" s="9" t="s">
        <v>5</v>
      </c>
      <c r="D37" s="12">
        <v>5</v>
      </c>
      <c r="E37" s="13">
        <f>[1]a!P$13</f>
        <v>0.5</v>
      </c>
      <c r="F37">
        <v>5237</v>
      </c>
      <c r="G37" s="4">
        <v>36</v>
      </c>
      <c r="H37" s="3">
        <v>6.921745818111902E-3</v>
      </c>
      <c r="I37" s="3">
        <v>3.4020034020034021E-2</v>
      </c>
      <c r="J37" s="3">
        <v>0.96597996597996594</v>
      </c>
      <c r="K37">
        <v>92417</v>
      </c>
      <c r="L37">
        <v>3144</v>
      </c>
      <c r="M37" s="4">
        <v>454225</v>
      </c>
      <c r="N37" s="4">
        <v>2479178</v>
      </c>
      <c r="O37" s="1">
        <v>26.825995217330146</v>
      </c>
      <c r="P37" s="3">
        <v>3.1055255438773147E-5</v>
      </c>
      <c r="Q37" s="4">
        <v>168206799.3822678</v>
      </c>
      <c r="R37" s="4">
        <v>5818327974.8105068</v>
      </c>
      <c r="S37" s="3">
        <v>0.68123109835789697</v>
      </c>
      <c r="T37" s="1">
        <v>0.82536725059690674</v>
      </c>
      <c r="U37" s="1">
        <v>25.208275406160208</v>
      </c>
      <c r="V37" s="1">
        <v>28.443715028500083</v>
      </c>
    </row>
    <row r="38" spans="1:22" x14ac:dyDescent="0.25">
      <c r="A38">
        <v>6</v>
      </c>
      <c r="B38" s="10">
        <v>70</v>
      </c>
      <c r="C38" s="9" t="s">
        <v>6</v>
      </c>
      <c r="D38" s="12">
        <v>5</v>
      </c>
      <c r="E38" s="13">
        <f>[1]a!Q$13</f>
        <v>0.5</v>
      </c>
      <c r="F38">
        <v>4072</v>
      </c>
      <c r="G38" s="4">
        <v>66</v>
      </c>
      <c r="H38" s="3">
        <v>1.6475287069395907E-2</v>
      </c>
      <c r="I38" s="3">
        <v>7.9117717573723337E-2</v>
      </c>
      <c r="J38" s="3">
        <v>0.92088228242627668</v>
      </c>
      <c r="K38">
        <v>89273</v>
      </c>
      <c r="L38">
        <v>7063</v>
      </c>
      <c r="M38" s="4">
        <v>428707.5</v>
      </c>
      <c r="N38" s="4">
        <v>2024953</v>
      </c>
      <c r="O38" s="1">
        <v>22.68270361699506</v>
      </c>
      <c r="P38" s="3">
        <v>8.7338892759107996E-5</v>
      </c>
      <c r="Q38" s="4">
        <v>334347121.27159381</v>
      </c>
      <c r="R38" s="4">
        <v>5650121175.4282389</v>
      </c>
      <c r="S38" s="3">
        <v>0.7089530957113962</v>
      </c>
      <c r="T38" s="1">
        <v>0.84199352474433919</v>
      </c>
      <c r="U38" s="1">
        <v>21.032396308496153</v>
      </c>
      <c r="V38" s="1">
        <v>24.333010925493966</v>
      </c>
    </row>
    <row r="39" spans="1:22" x14ac:dyDescent="0.25">
      <c r="A39">
        <v>7</v>
      </c>
      <c r="B39" s="10">
        <v>75</v>
      </c>
      <c r="C39" s="9" t="s">
        <v>7</v>
      </c>
      <c r="D39" s="12">
        <v>5</v>
      </c>
      <c r="E39" s="13">
        <f>[1]a!R$13</f>
        <v>0.5</v>
      </c>
      <c r="F39">
        <v>2996</v>
      </c>
      <c r="G39" s="4">
        <v>67</v>
      </c>
      <c r="H39" s="3">
        <v>2.2870797064345451E-2</v>
      </c>
      <c r="I39" s="3">
        <v>0.10816919599612528</v>
      </c>
      <c r="J39" s="3">
        <v>0.89183080400387471</v>
      </c>
      <c r="K39">
        <v>82210</v>
      </c>
      <c r="L39">
        <v>8893</v>
      </c>
      <c r="M39" s="4">
        <v>388817.5</v>
      </c>
      <c r="N39" s="4">
        <v>1596245.5</v>
      </c>
      <c r="O39" s="1">
        <v>19.41668288529376</v>
      </c>
      <c r="P39" s="3">
        <v>1.5574527128459333E-4</v>
      </c>
      <c r="Q39" s="4">
        <v>378734184.8334797</v>
      </c>
      <c r="R39" s="4">
        <v>5315774054.1566448</v>
      </c>
      <c r="S39" s="3">
        <v>0.78653348524658728</v>
      </c>
      <c r="T39" s="1">
        <v>0.8868672309013268</v>
      </c>
      <c r="U39" s="1">
        <v>17.67842311272716</v>
      </c>
      <c r="V39" s="1">
        <v>21.15494265786036</v>
      </c>
    </row>
    <row r="40" spans="1:22" x14ac:dyDescent="0.25">
      <c r="A40">
        <v>8</v>
      </c>
      <c r="B40" s="10">
        <v>80</v>
      </c>
      <c r="C40" s="9" t="s">
        <v>8</v>
      </c>
      <c r="D40" s="12">
        <v>5</v>
      </c>
      <c r="E40" s="13">
        <f>[1]a!S$13</f>
        <v>0.5</v>
      </c>
      <c r="F40">
        <v>2110</v>
      </c>
      <c r="G40" s="4">
        <v>55</v>
      </c>
      <c r="H40" s="3">
        <v>2.6770503772207351E-2</v>
      </c>
      <c r="I40" s="3">
        <v>0.12545620437956204</v>
      </c>
      <c r="J40" s="3">
        <v>0.87454379562043794</v>
      </c>
      <c r="K40">
        <v>73317</v>
      </c>
      <c r="L40">
        <v>9198</v>
      </c>
      <c r="M40" s="4">
        <v>343590</v>
      </c>
      <c r="N40" s="4">
        <v>1207428</v>
      </c>
      <c r="O40" s="1">
        <v>16.468595278039199</v>
      </c>
      <c r="P40" s="3">
        <v>2.5026675447590235E-4</v>
      </c>
      <c r="Q40" s="4">
        <v>343205026.22882944</v>
      </c>
      <c r="R40" s="4">
        <v>4937039869.3231649</v>
      </c>
      <c r="S40" s="3">
        <v>0.91845368760756196</v>
      </c>
      <c r="T40" s="1">
        <v>0.9583598946155677</v>
      </c>
      <c r="U40" s="1">
        <v>14.590209884592687</v>
      </c>
      <c r="V40" s="1">
        <v>18.346980671485714</v>
      </c>
    </row>
    <row r="41" spans="1:22" x14ac:dyDescent="0.25">
      <c r="A41">
        <v>9</v>
      </c>
      <c r="B41" s="11">
        <v>85</v>
      </c>
      <c r="C41" s="9" t="s">
        <v>9</v>
      </c>
      <c r="D41" s="14">
        <v>12.327394784404854</v>
      </c>
      <c r="E41" s="13">
        <f>[1]a!T$13</f>
        <v>0.5</v>
      </c>
      <c r="F41">
        <v>2098</v>
      </c>
      <c r="G41" s="4">
        <v>145</v>
      </c>
      <c r="H41" s="3">
        <v>7.4225748656258E-2</v>
      </c>
      <c r="I41" s="3">
        <v>0.3130397236614853</v>
      </c>
      <c r="J41" s="3">
        <v>0.68696027633851475</v>
      </c>
      <c r="K41">
        <v>64119</v>
      </c>
      <c r="L41">
        <v>64119</v>
      </c>
      <c r="M41" s="4">
        <v>863838</v>
      </c>
      <c r="N41" s="4">
        <v>863838</v>
      </c>
      <c r="O41" s="1">
        <v>13.472413793103447</v>
      </c>
      <c r="P41" s="3">
        <v>3.3917219591646605E-5</v>
      </c>
      <c r="Q41" s="4">
        <v>4593834843.0943356</v>
      </c>
      <c r="R41" s="4">
        <v>4593834843.0943356</v>
      </c>
      <c r="S41" s="3">
        <v>1.1173825801705226</v>
      </c>
      <c r="T41" s="1">
        <v>1.0570631864607349</v>
      </c>
      <c r="U41" s="1">
        <v>11.400569947640406</v>
      </c>
      <c r="V41" s="1">
        <v>15.544257638566489</v>
      </c>
    </row>
    <row r="43" spans="1:22" x14ac:dyDescent="0.25">
      <c r="A43" t="s">
        <v>77</v>
      </c>
    </row>
    <row r="44" spans="1:22" x14ac:dyDescent="0.25">
      <c r="A44" t="s">
        <v>67</v>
      </c>
    </row>
    <row r="45" spans="1:22" ht="101.25" customHeight="1" x14ac:dyDescent="0.25">
      <c r="A45" s="5" t="s">
        <v>14</v>
      </c>
      <c r="B45" s="5" t="s">
        <v>15</v>
      </c>
      <c r="C45" s="5" t="s">
        <v>16</v>
      </c>
      <c r="D45" s="5" t="s">
        <v>17</v>
      </c>
      <c r="E45" s="5" t="s">
        <v>18</v>
      </c>
      <c r="F45" s="5" t="s">
        <v>19</v>
      </c>
      <c r="G45" s="5" t="s">
        <v>20</v>
      </c>
      <c r="H45" s="5" t="s">
        <v>21</v>
      </c>
      <c r="I45" s="5" t="s">
        <v>22</v>
      </c>
      <c r="J45" s="5" t="s">
        <v>23</v>
      </c>
      <c r="K45" s="5" t="s">
        <v>24</v>
      </c>
      <c r="L45" s="5" t="s">
        <v>25</v>
      </c>
      <c r="M45" s="5" t="s">
        <v>26</v>
      </c>
      <c r="N45" s="5" t="s">
        <v>27</v>
      </c>
      <c r="O45" s="5" t="s">
        <v>28</v>
      </c>
      <c r="P45" s="5" t="s">
        <v>29</v>
      </c>
      <c r="Q45" s="5" t="s">
        <v>30</v>
      </c>
      <c r="R45" s="5" t="s">
        <v>31</v>
      </c>
      <c r="S45" s="5" t="s">
        <v>11</v>
      </c>
      <c r="T45" s="5" t="s">
        <v>32</v>
      </c>
      <c r="U45" s="28" t="s">
        <v>33</v>
      </c>
      <c r="V45" s="28"/>
    </row>
    <row r="46" spans="1:22" ht="18" x14ac:dyDescent="0.25">
      <c r="A46" s="6" t="s">
        <v>34</v>
      </c>
      <c r="B46" s="6" t="s">
        <v>35</v>
      </c>
      <c r="C46" s="6" t="s">
        <v>36</v>
      </c>
      <c r="D46" s="6" t="s">
        <v>37</v>
      </c>
      <c r="E46" s="6" t="s">
        <v>38</v>
      </c>
      <c r="F46" s="6" t="s">
        <v>39</v>
      </c>
      <c r="G46" s="6" t="s">
        <v>40</v>
      </c>
      <c r="H46" s="6" t="s">
        <v>41</v>
      </c>
      <c r="I46" s="6" t="s">
        <v>42</v>
      </c>
      <c r="J46" s="6" t="s">
        <v>43</v>
      </c>
      <c r="K46" s="6" t="s">
        <v>44</v>
      </c>
      <c r="L46" s="6" t="s">
        <v>45</v>
      </c>
      <c r="M46" s="6" t="s">
        <v>46</v>
      </c>
      <c r="N46" s="6" t="s">
        <v>47</v>
      </c>
      <c r="O46" s="6" t="s">
        <v>48</v>
      </c>
      <c r="P46" s="6" t="s">
        <v>49</v>
      </c>
      <c r="Q46" s="6" t="s">
        <v>50</v>
      </c>
      <c r="R46" s="6" t="s">
        <v>51</v>
      </c>
      <c r="S46" s="6" t="s">
        <v>52</v>
      </c>
      <c r="T46" s="6" t="s">
        <v>53</v>
      </c>
      <c r="U46" s="7" t="s">
        <v>12</v>
      </c>
      <c r="V46" s="7" t="s">
        <v>13</v>
      </c>
    </row>
    <row r="47" spans="1:22" x14ac:dyDescent="0.25">
      <c r="A47">
        <v>1</v>
      </c>
      <c r="B47" s="8">
        <v>45</v>
      </c>
      <c r="C47" s="9" t="s">
        <v>1</v>
      </c>
      <c r="D47" s="12">
        <v>5</v>
      </c>
      <c r="E47" s="13">
        <f>[1]a!L$13</f>
        <v>0.5</v>
      </c>
      <c r="F47">
        <v>341</v>
      </c>
      <c r="G47" s="4">
        <v>6</v>
      </c>
      <c r="H47" s="3">
        <v>1.7595307917888565E-2</v>
      </c>
      <c r="I47" s="3">
        <v>8.4269662921348326E-2</v>
      </c>
      <c r="J47" s="3">
        <v>0.9157303370786517</v>
      </c>
      <c r="K47">
        <v>100000</v>
      </c>
      <c r="L47">
        <v>8427</v>
      </c>
      <c r="M47" s="4">
        <v>478932.5</v>
      </c>
      <c r="N47" s="4">
        <v>2763247.5</v>
      </c>
      <c r="O47" s="1">
        <v>27.632474999999999</v>
      </c>
      <c r="P47" s="3">
        <v>1.0838242532650374E-3</v>
      </c>
      <c r="Q47" s="4">
        <v>8163840275.0122557</v>
      </c>
      <c r="R47" s="4">
        <v>20120653025.213112</v>
      </c>
      <c r="S47" s="3">
        <v>2.0120653025213113</v>
      </c>
      <c r="T47" s="1">
        <v>1.4184728769071728</v>
      </c>
      <c r="U47" s="1">
        <v>24.852268161261939</v>
      </c>
      <c r="V47" s="1">
        <v>30.41268183873806</v>
      </c>
    </row>
    <row r="48" spans="1:22" x14ac:dyDescent="0.25">
      <c r="A48">
        <v>2</v>
      </c>
      <c r="B48" s="8">
        <v>50</v>
      </c>
      <c r="C48" s="9" t="s">
        <v>2</v>
      </c>
      <c r="D48" s="12">
        <v>5</v>
      </c>
      <c r="E48" s="13">
        <f>[1]a!M$13</f>
        <v>0.5</v>
      </c>
      <c r="F48">
        <v>447</v>
      </c>
      <c r="G48" s="4">
        <v>8</v>
      </c>
      <c r="H48" s="3">
        <v>1.7897091722595078E-2</v>
      </c>
      <c r="I48" s="3">
        <v>8.5653104925053528E-2</v>
      </c>
      <c r="J48" s="3">
        <v>0.91434689507494649</v>
      </c>
      <c r="K48">
        <v>91573</v>
      </c>
      <c r="L48">
        <v>7844</v>
      </c>
      <c r="M48" s="4">
        <v>438255</v>
      </c>
      <c r="N48" s="4">
        <v>2284315</v>
      </c>
      <c r="O48" s="1">
        <v>24.945289550413332</v>
      </c>
      <c r="P48" s="3">
        <v>8.3850803577892178E-4</v>
      </c>
      <c r="Q48" s="4">
        <v>4237167318.016325</v>
      </c>
      <c r="R48" s="4">
        <v>11956812750.200857</v>
      </c>
      <c r="S48" s="3">
        <v>1.4258720090250954</v>
      </c>
      <c r="T48" s="1">
        <v>1.194098827160087</v>
      </c>
      <c r="U48" s="1">
        <v>22.604855849179561</v>
      </c>
      <c r="V48" s="1">
        <v>27.285723251647102</v>
      </c>
    </row>
    <row r="49" spans="1:22" x14ac:dyDescent="0.25">
      <c r="A49">
        <v>3</v>
      </c>
      <c r="B49" s="10">
        <v>55</v>
      </c>
      <c r="C49" s="9" t="s">
        <v>3</v>
      </c>
      <c r="D49" s="12">
        <v>5</v>
      </c>
      <c r="E49" s="13">
        <f>[1]a!N$13</f>
        <v>0.5</v>
      </c>
      <c r="F49">
        <v>490</v>
      </c>
      <c r="G49" s="4">
        <v>5</v>
      </c>
      <c r="H49" s="3">
        <v>1.0214504596527068E-2</v>
      </c>
      <c r="I49" s="3">
        <v>4.9800796812749001E-2</v>
      </c>
      <c r="J49" s="3">
        <v>0.95019920318725104</v>
      </c>
      <c r="K49">
        <v>83729</v>
      </c>
      <c r="L49">
        <v>4170</v>
      </c>
      <c r="M49" s="4">
        <v>408220</v>
      </c>
      <c r="N49" s="4">
        <v>1846060</v>
      </c>
      <c r="O49" s="1">
        <v>22.048035925426078</v>
      </c>
      <c r="P49" s="3">
        <v>4.7132148854147704E-4</v>
      </c>
      <c r="Q49" s="4">
        <v>1398454959.685909</v>
      </c>
      <c r="R49" s="4">
        <v>7719645432.1845322</v>
      </c>
      <c r="S49" s="3">
        <v>1.101147620702589</v>
      </c>
      <c r="T49" s="1">
        <v>1.0493558122498721</v>
      </c>
      <c r="U49" s="1">
        <v>19.991298533416327</v>
      </c>
      <c r="V49" s="1">
        <v>24.104773317435829</v>
      </c>
    </row>
    <row r="50" spans="1:22" x14ac:dyDescent="0.25">
      <c r="A50">
        <v>4</v>
      </c>
      <c r="B50" s="10">
        <v>60</v>
      </c>
      <c r="C50" s="9" t="s">
        <v>4</v>
      </c>
      <c r="D50" s="12">
        <v>5</v>
      </c>
      <c r="E50" s="13">
        <f>[1]a!O$13</f>
        <v>0.5</v>
      </c>
      <c r="F50">
        <v>483</v>
      </c>
      <c r="G50" s="4">
        <v>14</v>
      </c>
      <c r="H50" s="3">
        <v>2.8985507246376812E-2</v>
      </c>
      <c r="I50" s="3">
        <v>0.13513513513513511</v>
      </c>
      <c r="J50" s="3">
        <v>0.86486486486486491</v>
      </c>
      <c r="K50">
        <v>79559</v>
      </c>
      <c r="L50">
        <v>10751</v>
      </c>
      <c r="M50" s="4">
        <v>370917.5</v>
      </c>
      <c r="N50" s="4">
        <v>1437840</v>
      </c>
      <c r="O50" s="1">
        <v>18.072625347226587</v>
      </c>
      <c r="P50" s="3">
        <v>1.1281238454357515E-3</v>
      </c>
      <c r="Q50" s="4">
        <v>2315047163.9087076</v>
      </c>
      <c r="R50" s="4">
        <v>6321190472.4986229</v>
      </c>
      <c r="S50" s="3">
        <v>0.99866595637919953</v>
      </c>
      <c r="T50" s="1">
        <v>0.99933275558204315</v>
      </c>
      <c r="U50" s="1">
        <v>16.113933146285781</v>
      </c>
      <c r="V50" s="1">
        <v>20.031317548167394</v>
      </c>
    </row>
    <row r="51" spans="1:22" x14ac:dyDescent="0.25">
      <c r="A51">
        <v>5</v>
      </c>
      <c r="B51" s="10">
        <v>65</v>
      </c>
      <c r="C51" s="9" t="s">
        <v>5</v>
      </c>
      <c r="D51" s="12">
        <v>5</v>
      </c>
      <c r="E51" s="13">
        <f>[1]a!P$13</f>
        <v>0.5</v>
      </c>
      <c r="F51">
        <v>380</v>
      </c>
      <c r="G51" s="4">
        <v>11</v>
      </c>
      <c r="H51" s="3">
        <v>2.8909329829172142E-2</v>
      </c>
      <c r="I51" s="3">
        <v>0.13480392156862744</v>
      </c>
      <c r="J51" s="3">
        <v>0.86519607843137258</v>
      </c>
      <c r="K51">
        <v>68808</v>
      </c>
      <c r="L51">
        <v>9276</v>
      </c>
      <c r="M51" s="4">
        <v>320850</v>
      </c>
      <c r="N51" s="4">
        <v>1066922.5</v>
      </c>
      <c r="O51" s="1">
        <v>15.505791477735148</v>
      </c>
      <c r="P51" s="3">
        <v>1.4293115722836618E-3</v>
      </c>
      <c r="Q51" s="4">
        <v>1529168262.449971</v>
      </c>
      <c r="R51" s="4">
        <v>4006143308.5899153</v>
      </c>
      <c r="S51" s="3">
        <v>0.84615244089482955</v>
      </c>
      <c r="T51" s="1">
        <v>0.91986544716867669</v>
      </c>
      <c r="U51" s="1">
        <v>13.702855201284542</v>
      </c>
      <c r="V51" s="1">
        <v>17.308727754185753</v>
      </c>
    </row>
    <row r="52" spans="1:22" x14ac:dyDescent="0.25">
      <c r="A52">
        <v>6</v>
      </c>
      <c r="B52" s="10">
        <v>70</v>
      </c>
      <c r="C52" s="9" t="s">
        <v>6</v>
      </c>
      <c r="D52" s="12">
        <v>5</v>
      </c>
      <c r="E52" s="13">
        <f>[1]a!Q$13</f>
        <v>0.5</v>
      </c>
      <c r="F52">
        <v>338</v>
      </c>
      <c r="G52" s="4">
        <v>13</v>
      </c>
      <c r="H52" s="3">
        <v>3.8518518518518521E-2</v>
      </c>
      <c r="I52" s="3">
        <v>0.17567567567567569</v>
      </c>
      <c r="J52" s="3">
        <v>0.82432432432432434</v>
      </c>
      <c r="K52">
        <v>59532</v>
      </c>
      <c r="L52">
        <v>10458</v>
      </c>
      <c r="M52" s="4">
        <v>271515</v>
      </c>
      <c r="N52" s="4">
        <v>746072.5</v>
      </c>
      <c r="O52" s="1">
        <v>12.532293556406639</v>
      </c>
      <c r="P52" s="3">
        <v>1.9569423331293311E-3</v>
      </c>
      <c r="Q52" s="4">
        <v>1027253114.2713734</v>
      </c>
      <c r="R52" s="4">
        <v>2476975046.1399441</v>
      </c>
      <c r="S52" s="3">
        <v>0.69890908400964147</v>
      </c>
      <c r="T52" s="1">
        <v>0.83600782532799389</v>
      </c>
      <c r="U52" s="1">
        <v>10.893718218763771</v>
      </c>
      <c r="V52" s="1">
        <v>14.170868894049507</v>
      </c>
    </row>
    <row r="53" spans="1:22" x14ac:dyDescent="0.25">
      <c r="A53">
        <v>7</v>
      </c>
      <c r="B53" s="10">
        <v>75</v>
      </c>
      <c r="C53" s="9" t="s">
        <v>7</v>
      </c>
      <c r="D53" s="12">
        <v>5</v>
      </c>
      <c r="E53" s="13">
        <f>[1]a!R$13</f>
        <v>0.5</v>
      </c>
      <c r="F53">
        <v>272</v>
      </c>
      <c r="G53" s="4">
        <v>22</v>
      </c>
      <c r="H53" s="3">
        <v>8.0882352941176475E-2</v>
      </c>
      <c r="I53" s="3">
        <v>0.3363914373088685</v>
      </c>
      <c r="J53" s="3">
        <v>0.66360856269113144</v>
      </c>
      <c r="K53">
        <v>49074</v>
      </c>
      <c r="L53">
        <v>16508</v>
      </c>
      <c r="M53" s="4">
        <v>204100</v>
      </c>
      <c r="N53" s="4">
        <v>474557.5</v>
      </c>
      <c r="O53" s="1">
        <v>9.670242898479847</v>
      </c>
      <c r="P53" s="3">
        <v>3.4133369757514079E-3</v>
      </c>
      <c r="Q53" s="4">
        <v>959674375.27274883</v>
      </c>
      <c r="R53" s="4">
        <v>1449721931.8685708</v>
      </c>
      <c r="S53" s="3">
        <v>0.60197962481839329</v>
      </c>
      <c r="T53" s="1">
        <v>0.77587345928211338</v>
      </c>
      <c r="U53" s="1">
        <v>8.1495309182869047</v>
      </c>
      <c r="V53" s="1">
        <v>11.190954878672789</v>
      </c>
    </row>
    <row r="54" spans="1:22" x14ac:dyDescent="0.25">
      <c r="A54">
        <v>8</v>
      </c>
      <c r="B54" s="10">
        <v>80</v>
      </c>
      <c r="C54" s="9" t="s">
        <v>8</v>
      </c>
      <c r="D54" s="12">
        <v>5</v>
      </c>
      <c r="E54" s="13">
        <f>[1]a!S$13</f>
        <v>0.5</v>
      </c>
      <c r="F54">
        <v>318</v>
      </c>
      <c r="G54" s="4">
        <v>31</v>
      </c>
      <c r="H54" s="3">
        <v>9.7331240188383045E-2</v>
      </c>
      <c r="I54" s="3">
        <v>0.39141414141414144</v>
      </c>
      <c r="J54" s="3">
        <v>0.60858585858585856</v>
      </c>
      <c r="K54">
        <v>32566</v>
      </c>
      <c r="L54">
        <v>12747</v>
      </c>
      <c r="M54" s="4">
        <v>130962.5</v>
      </c>
      <c r="N54" s="4">
        <v>270457.5</v>
      </c>
      <c r="O54" s="1">
        <v>8.3049038874900205</v>
      </c>
      <c r="P54" s="3">
        <v>3.007690799433989E-3</v>
      </c>
      <c r="Q54" s="4">
        <v>290214221.19360614</v>
      </c>
      <c r="R54" s="4">
        <v>490047556.59582186</v>
      </c>
      <c r="S54" s="3">
        <v>0.46207172177513511</v>
      </c>
      <c r="T54" s="1">
        <v>0.67975857609531865</v>
      </c>
      <c r="U54" s="1">
        <v>6.9725770783431962</v>
      </c>
      <c r="V54" s="1">
        <v>9.6372306966368448</v>
      </c>
    </row>
    <row r="55" spans="1:22" x14ac:dyDescent="0.25">
      <c r="A55">
        <v>9</v>
      </c>
      <c r="B55" s="11">
        <v>85</v>
      </c>
      <c r="C55" s="9" t="s">
        <v>9</v>
      </c>
      <c r="D55" s="14">
        <v>12.327394784404854</v>
      </c>
      <c r="E55" s="13">
        <f>[1]a!T$13</f>
        <v>0.5</v>
      </c>
      <c r="F55">
        <v>549</v>
      </c>
      <c r="G55" s="4">
        <v>78</v>
      </c>
      <c r="H55" s="3">
        <v>0.14207650273224043</v>
      </c>
      <c r="I55" s="3">
        <v>0.52419354838709675</v>
      </c>
      <c r="J55" s="3">
        <v>0.47580645161290325</v>
      </c>
      <c r="K55">
        <v>19819</v>
      </c>
      <c r="L55">
        <v>19819</v>
      </c>
      <c r="M55" s="4">
        <v>139495</v>
      </c>
      <c r="N55" s="4">
        <v>139495</v>
      </c>
      <c r="O55" s="1">
        <v>7.0384615384615392</v>
      </c>
      <c r="P55" s="3">
        <v>2.0729722806737434E-4</v>
      </c>
      <c r="Q55" s="4">
        <v>199833335.40221569</v>
      </c>
      <c r="R55" s="4">
        <v>199833335.40221569</v>
      </c>
      <c r="S55" s="3">
        <v>0.50875004644552424</v>
      </c>
      <c r="T55" s="1">
        <v>0.71326716344265018</v>
      </c>
      <c r="U55" s="1">
        <v>5.6404578981139446</v>
      </c>
      <c r="V55" s="1">
        <v>8.4364651788091329</v>
      </c>
    </row>
    <row r="59" spans="1:22" ht="15.75" x14ac:dyDescent="0.25">
      <c r="A59" s="17" t="s">
        <v>118</v>
      </c>
    </row>
  </sheetData>
  <mergeCells count="4">
    <mergeCell ref="U3:V3"/>
    <mergeCell ref="U17:V17"/>
    <mergeCell ref="U31:V31"/>
    <mergeCell ref="U45:V45"/>
  </mergeCell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V59"/>
  <sheetViews>
    <sheetView workbookViewId="0"/>
  </sheetViews>
  <sheetFormatPr defaultRowHeight="15" x14ac:dyDescent="0.25"/>
  <cols>
    <col min="17" max="18" width="11.875" customWidth="1"/>
  </cols>
  <sheetData>
    <row r="1" spans="1:22" x14ac:dyDescent="0.25">
      <c r="A1" t="s">
        <v>76</v>
      </c>
    </row>
    <row r="2" spans="1:22" x14ac:dyDescent="0.25">
      <c r="A2" t="s">
        <v>74</v>
      </c>
    </row>
    <row r="3" spans="1:22" ht="101.25" customHeight="1" x14ac:dyDescent="0.25">
      <c r="A3" s="5" t="s">
        <v>14</v>
      </c>
      <c r="B3" s="5" t="s">
        <v>15</v>
      </c>
      <c r="C3" s="5" t="s">
        <v>16</v>
      </c>
      <c r="D3" s="5" t="s">
        <v>17</v>
      </c>
      <c r="E3" s="5" t="s">
        <v>18</v>
      </c>
      <c r="F3" s="5" t="s">
        <v>19</v>
      </c>
      <c r="G3" s="5" t="s">
        <v>20</v>
      </c>
      <c r="H3" s="5" t="s">
        <v>21</v>
      </c>
      <c r="I3" s="5" t="s">
        <v>22</v>
      </c>
      <c r="J3" s="5" t="s">
        <v>23</v>
      </c>
      <c r="K3" s="5" t="s">
        <v>24</v>
      </c>
      <c r="L3" s="5" t="s">
        <v>25</v>
      </c>
      <c r="M3" s="5" t="s">
        <v>26</v>
      </c>
      <c r="N3" s="5" t="s">
        <v>27</v>
      </c>
      <c r="O3" s="5" t="s">
        <v>28</v>
      </c>
      <c r="P3" s="5" t="s">
        <v>29</v>
      </c>
      <c r="Q3" s="5" t="s">
        <v>30</v>
      </c>
      <c r="R3" s="5" t="s">
        <v>31</v>
      </c>
      <c r="S3" s="5" t="s">
        <v>11</v>
      </c>
      <c r="T3" s="5" t="s">
        <v>32</v>
      </c>
      <c r="U3" s="28" t="s">
        <v>33</v>
      </c>
      <c r="V3" s="28"/>
    </row>
    <row r="4" spans="1:22" ht="18" x14ac:dyDescent="0.25">
      <c r="A4" s="6" t="s">
        <v>34</v>
      </c>
      <c r="B4" s="6" t="s">
        <v>35</v>
      </c>
      <c r="C4" s="6" t="s">
        <v>36</v>
      </c>
      <c r="D4" s="6" t="s">
        <v>37</v>
      </c>
      <c r="E4" s="6" t="s">
        <v>38</v>
      </c>
      <c r="F4" s="6" t="s">
        <v>39</v>
      </c>
      <c r="G4" s="6" t="s">
        <v>40</v>
      </c>
      <c r="H4" s="6" t="s">
        <v>41</v>
      </c>
      <c r="I4" s="6" t="s">
        <v>42</v>
      </c>
      <c r="J4" s="6" t="s">
        <v>43</v>
      </c>
      <c r="K4" s="6" t="s">
        <v>44</v>
      </c>
      <c r="L4" s="6" t="s">
        <v>45</v>
      </c>
      <c r="M4" s="6" t="s">
        <v>46</v>
      </c>
      <c r="N4" s="6" t="s">
        <v>47</v>
      </c>
      <c r="O4" s="6" t="s">
        <v>48</v>
      </c>
      <c r="P4" s="6" t="s">
        <v>49</v>
      </c>
      <c r="Q4" s="6" t="s">
        <v>50</v>
      </c>
      <c r="R4" s="6" t="s">
        <v>51</v>
      </c>
      <c r="S4" s="6" t="s">
        <v>52</v>
      </c>
      <c r="T4" s="6" t="s">
        <v>53</v>
      </c>
      <c r="U4" s="7" t="s">
        <v>12</v>
      </c>
      <c r="V4" s="7" t="s">
        <v>13</v>
      </c>
    </row>
    <row r="5" spans="1:22" x14ac:dyDescent="0.25">
      <c r="A5">
        <v>1</v>
      </c>
      <c r="B5" s="8">
        <v>45</v>
      </c>
      <c r="C5" s="9" t="s">
        <v>1</v>
      </c>
      <c r="D5" s="12">
        <v>5</v>
      </c>
      <c r="E5" s="13">
        <f>[1]a!L$13</f>
        <v>0.5</v>
      </c>
      <c r="F5">
        <v>4000</v>
      </c>
      <c r="G5" s="4">
        <v>16</v>
      </c>
      <c r="H5" s="3">
        <v>4.0000000000000001E-3</v>
      </c>
      <c r="I5" s="3">
        <v>1.9802E-2</v>
      </c>
      <c r="J5" s="3">
        <v>0.98019800000000001</v>
      </c>
      <c r="K5">
        <v>100000</v>
      </c>
      <c r="L5">
        <v>1980</v>
      </c>
      <c r="M5" s="4">
        <v>495050</v>
      </c>
      <c r="N5" s="4">
        <v>3533920</v>
      </c>
      <c r="O5" s="1">
        <v>35.339205</v>
      </c>
      <c r="P5" s="3">
        <v>2.4022106161209202E-5</v>
      </c>
      <c r="Q5" s="4">
        <v>269629220</v>
      </c>
      <c r="R5" s="4">
        <v>2877155202</v>
      </c>
      <c r="S5" s="3">
        <v>0.28771552017171492</v>
      </c>
      <c r="T5" s="1">
        <v>0.53639120068445845</v>
      </c>
      <c r="U5" s="1">
        <v>34.287878246658458</v>
      </c>
      <c r="V5" s="1">
        <v>36.390531753341541</v>
      </c>
    </row>
    <row r="6" spans="1:22" x14ac:dyDescent="0.25">
      <c r="A6">
        <v>2</v>
      </c>
      <c r="B6" s="8">
        <v>50</v>
      </c>
      <c r="C6" s="9" t="s">
        <v>2</v>
      </c>
      <c r="D6" s="12">
        <v>5</v>
      </c>
      <c r="E6" s="13">
        <f>[1]a!M$13</f>
        <v>0.5</v>
      </c>
      <c r="F6">
        <v>4302</v>
      </c>
      <c r="G6" s="4">
        <v>27</v>
      </c>
      <c r="H6" s="3">
        <v>6.2750000000000002E-3</v>
      </c>
      <c r="I6" s="3">
        <v>3.0891999999999999E-2</v>
      </c>
      <c r="J6" s="3">
        <v>0.96910799999999997</v>
      </c>
      <c r="K6">
        <v>98020</v>
      </c>
      <c r="L6">
        <v>3028</v>
      </c>
      <c r="M6" s="4">
        <v>482530</v>
      </c>
      <c r="N6" s="4">
        <v>3038870</v>
      </c>
      <c r="O6" s="1">
        <v>31.002555600897775</v>
      </c>
      <c r="P6" s="3">
        <v>3.4254124871262081E-5</v>
      </c>
      <c r="Q6" s="4">
        <v>284685409</v>
      </c>
      <c r="R6" s="4">
        <v>2607525982</v>
      </c>
      <c r="S6" s="3">
        <v>0.2713933789293575</v>
      </c>
      <c r="T6" s="1">
        <v>0.5209542963920708</v>
      </c>
      <c r="U6" s="1">
        <v>29.981485179969315</v>
      </c>
      <c r="V6" s="1">
        <v>32.023626021826232</v>
      </c>
    </row>
    <row r="7" spans="1:22" x14ac:dyDescent="0.25">
      <c r="A7">
        <v>3</v>
      </c>
      <c r="B7" s="10">
        <v>55</v>
      </c>
      <c r="C7" s="9" t="s">
        <v>3</v>
      </c>
      <c r="D7" s="12">
        <v>5</v>
      </c>
      <c r="E7" s="13">
        <f>[1]a!N$13</f>
        <v>0.5</v>
      </c>
      <c r="F7">
        <v>4446</v>
      </c>
      <c r="G7" s="4">
        <v>43</v>
      </c>
      <c r="H7" s="3">
        <v>9.6729999999999993E-3</v>
      </c>
      <c r="I7" s="3">
        <v>4.7222E-2</v>
      </c>
      <c r="J7" s="3">
        <v>0.95277800000000001</v>
      </c>
      <c r="K7">
        <v>94992</v>
      </c>
      <c r="L7">
        <v>4486</v>
      </c>
      <c r="M7" s="4">
        <v>463745</v>
      </c>
      <c r="N7" s="4">
        <v>2556340</v>
      </c>
      <c r="O7" s="1">
        <v>26.911113567458312</v>
      </c>
      <c r="P7" s="3">
        <v>4.94088858689839E-5</v>
      </c>
      <c r="Q7" s="4">
        <v>292666913</v>
      </c>
      <c r="R7" s="4">
        <v>2322840573</v>
      </c>
      <c r="S7" s="3">
        <v>0.25742181022120753</v>
      </c>
      <c r="T7" s="1">
        <v>0.50736752972693033</v>
      </c>
      <c r="U7" s="1">
        <v>25.916673209193529</v>
      </c>
      <c r="V7" s="1">
        <v>27.905553925723094</v>
      </c>
    </row>
    <row r="8" spans="1:22" x14ac:dyDescent="0.25">
      <c r="A8">
        <v>4</v>
      </c>
      <c r="B8" s="10">
        <v>60</v>
      </c>
      <c r="C8" s="9" t="s">
        <v>4</v>
      </c>
      <c r="D8" s="12">
        <v>5</v>
      </c>
      <c r="E8" s="13">
        <f>[1]a!O$13</f>
        <v>0.5</v>
      </c>
      <c r="F8">
        <v>4482</v>
      </c>
      <c r="G8" s="4">
        <v>62</v>
      </c>
      <c r="H8" s="3">
        <v>1.3833E-2</v>
      </c>
      <c r="I8" s="3">
        <v>6.6853999999999997E-2</v>
      </c>
      <c r="J8" s="3">
        <v>0.93314600000000003</v>
      </c>
      <c r="K8">
        <v>90506</v>
      </c>
      <c r="L8">
        <v>6051</v>
      </c>
      <c r="M8" s="4">
        <v>437402</v>
      </c>
      <c r="N8" s="4">
        <v>2092596</v>
      </c>
      <c r="O8" s="1">
        <v>23.12106932137096</v>
      </c>
      <c r="P8" s="3">
        <v>6.726781260961159E-5</v>
      </c>
      <c r="Q8" s="4">
        <v>269084339</v>
      </c>
      <c r="R8" s="4">
        <v>2030173659</v>
      </c>
      <c r="S8" s="3">
        <v>0.24784402084556967</v>
      </c>
      <c r="T8" s="1">
        <v>0.49783935244772454</v>
      </c>
      <c r="U8" s="1">
        <v>22.14530419057342</v>
      </c>
      <c r="V8" s="1">
        <v>24.096834452168501</v>
      </c>
    </row>
    <row r="9" spans="1:22" x14ac:dyDescent="0.25">
      <c r="A9">
        <v>5</v>
      </c>
      <c r="B9" s="10">
        <v>65</v>
      </c>
      <c r="C9" s="9" t="s">
        <v>5</v>
      </c>
      <c r="D9" s="12">
        <v>5</v>
      </c>
      <c r="E9" s="13">
        <f>[1]a!P$13</f>
        <v>0.5</v>
      </c>
      <c r="F9">
        <v>4334</v>
      </c>
      <c r="G9" s="4">
        <v>79</v>
      </c>
      <c r="H9" s="3">
        <v>1.823E-2</v>
      </c>
      <c r="I9" s="3">
        <v>8.7177000000000004E-2</v>
      </c>
      <c r="J9" s="3">
        <v>0.91282300000000005</v>
      </c>
      <c r="K9">
        <v>84455</v>
      </c>
      <c r="L9">
        <v>7363</v>
      </c>
      <c r="M9" s="4">
        <v>403868</v>
      </c>
      <c r="N9" s="4">
        <v>1655193</v>
      </c>
      <c r="O9" s="1">
        <v>19.598519921851874</v>
      </c>
      <c r="P9" s="3">
        <v>8.7814340389996988E-5</v>
      </c>
      <c r="Q9" s="4">
        <v>219768438</v>
      </c>
      <c r="R9" s="4">
        <v>1761089320</v>
      </c>
      <c r="S9" s="3">
        <v>0.24690543549605207</v>
      </c>
      <c r="T9" s="1">
        <v>0.4968957994349037</v>
      </c>
      <c r="U9" s="1">
        <v>18.624604154959464</v>
      </c>
      <c r="V9" s="1">
        <v>20.572435688744285</v>
      </c>
    </row>
    <row r="10" spans="1:22" x14ac:dyDescent="0.25">
      <c r="A10">
        <v>6</v>
      </c>
      <c r="B10" s="10">
        <v>70</v>
      </c>
      <c r="C10" s="9" t="s">
        <v>6</v>
      </c>
      <c r="D10" s="12">
        <v>5</v>
      </c>
      <c r="E10" s="13">
        <f>[1]a!Q$13</f>
        <v>0.5</v>
      </c>
      <c r="F10">
        <v>3129</v>
      </c>
      <c r="G10" s="4">
        <v>94</v>
      </c>
      <c r="H10" s="3">
        <v>3.0041999999999999E-2</v>
      </c>
      <c r="I10" s="3">
        <v>0.13971500000000001</v>
      </c>
      <c r="J10" s="3">
        <v>0.86028499999999997</v>
      </c>
      <c r="K10">
        <v>77092</v>
      </c>
      <c r="L10">
        <v>10771</v>
      </c>
      <c r="M10" s="4">
        <v>358532</v>
      </c>
      <c r="N10" s="4">
        <v>1251326</v>
      </c>
      <c r="O10" s="1">
        <v>16.23158693509054</v>
      </c>
      <c r="P10" s="3">
        <v>1.7864811070512814E-4</v>
      </c>
      <c r="Q10" s="4">
        <v>270504820</v>
      </c>
      <c r="R10" s="4">
        <v>1541320882</v>
      </c>
      <c r="S10" s="3">
        <v>0.25934294425763132</v>
      </c>
      <c r="T10" s="1">
        <v>0.50925724762405822</v>
      </c>
      <c r="U10" s="1">
        <v>15.233442729747386</v>
      </c>
      <c r="V10" s="1">
        <v>17.229731140433696</v>
      </c>
    </row>
    <row r="11" spans="1:22" x14ac:dyDescent="0.25">
      <c r="A11">
        <v>7</v>
      </c>
      <c r="B11" s="10">
        <v>75</v>
      </c>
      <c r="C11" s="9" t="s">
        <v>7</v>
      </c>
      <c r="D11" s="12">
        <v>5</v>
      </c>
      <c r="E11" s="13">
        <f>[1]a!R$13</f>
        <v>0.5</v>
      </c>
      <c r="F11">
        <v>2044</v>
      </c>
      <c r="G11" s="4">
        <v>79</v>
      </c>
      <c r="H11" s="3">
        <v>3.8658999999999999E-2</v>
      </c>
      <c r="I11" s="3">
        <v>0.176261</v>
      </c>
      <c r="J11" s="3">
        <v>0.823739</v>
      </c>
      <c r="K11">
        <v>66321</v>
      </c>
      <c r="L11">
        <v>11690</v>
      </c>
      <c r="M11" s="4">
        <v>302380</v>
      </c>
      <c r="N11" s="4">
        <v>892793</v>
      </c>
      <c r="O11" s="1">
        <v>13.461693882782226</v>
      </c>
      <c r="P11" s="3">
        <v>3.2394645149172094E-4</v>
      </c>
      <c r="Q11" s="4">
        <v>252321658</v>
      </c>
      <c r="R11" s="4">
        <v>1270816062</v>
      </c>
      <c r="S11" s="3">
        <v>0.28892196736953407</v>
      </c>
      <c r="T11" s="1">
        <v>0.53751462061002031</v>
      </c>
      <c r="U11" s="1">
        <v>12.408165226386586</v>
      </c>
      <c r="V11" s="1">
        <v>14.515222539177866</v>
      </c>
    </row>
    <row r="12" spans="1:22" x14ac:dyDescent="0.25">
      <c r="A12">
        <v>8</v>
      </c>
      <c r="B12" s="10">
        <v>80</v>
      </c>
      <c r="C12" s="9" t="s">
        <v>8</v>
      </c>
      <c r="D12" s="12">
        <v>5</v>
      </c>
      <c r="E12" s="13">
        <f>[1]a!S$13</f>
        <v>0.5</v>
      </c>
      <c r="F12">
        <v>1288</v>
      </c>
      <c r="G12" s="4">
        <v>67</v>
      </c>
      <c r="H12" s="3">
        <v>5.2039000000000002E-2</v>
      </c>
      <c r="I12" s="3">
        <v>0.230241</v>
      </c>
      <c r="J12" s="3">
        <v>0.76975899999999997</v>
      </c>
      <c r="K12">
        <v>54631</v>
      </c>
      <c r="L12">
        <v>12578</v>
      </c>
      <c r="M12" s="4">
        <v>241710</v>
      </c>
      <c r="N12" s="4">
        <v>590413</v>
      </c>
      <c r="O12" s="1">
        <v>10.807288901905512</v>
      </c>
      <c r="P12" s="3">
        <v>6.0903724757043517E-4</v>
      </c>
      <c r="Q12" s="4">
        <v>211702520</v>
      </c>
      <c r="R12" s="4">
        <v>1018494404</v>
      </c>
      <c r="S12" s="3">
        <v>0.3412560399967785</v>
      </c>
      <c r="T12" s="1">
        <v>0.58417124201451287</v>
      </c>
      <c r="U12" s="1">
        <v>9.6623132675570673</v>
      </c>
      <c r="V12" s="1">
        <v>11.952264536253956</v>
      </c>
    </row>
    <row r="13" spans="1:22" x14ac:dyDescent="0.25">
      <c r="A13">
        <v>9</v>
      </c>
      <c r="B13" s="11">
        <v>85</v>
      </c>
      <c r="C13" s="9" t="s">
        <v>9</v>
      </c>
      <c r="D13" s="14">
        <v>12.327394784404854</v>
      </c>
      <c r="E13" s="13">
        <f>[1]a!T$13</f>
        <v>0.5</v>
      </c>
      <c r="F13">
        <v>1036</v>
      </c>
      <c r="G13" s="4">
        <v>125</v>
      </c>
      <c r="H13" s="3">
        <v>0.120598</v>
      </c>
      <c r="I13" s="3">
        <v>0.463306</v>
      </c>
      <c r="J13" s="3">
        <v>0.536694</v>
      </c>
      <c r="K13">
        <v>42053</v>
      </c>
      <c r="L13">
        <v>42053</v>
      </c>
      <c r="M13" s="4">
        <v>348703</v>
      </c>
      <c r="N13" s="4">
        <v>348703</v>
      </c>
      <c r="O13" s="1">
        <v>8.2919999999999998</v>
      </c>
      <c r="P13" s="3">
        <v>9.6500681570815494E-5</v>
      </c>
      <c r="Q13" s="4">
        <v>806791884</v>
      </c>
      <c r="R13" s="4">
        <v>806791884</v>
      </c>
      <c r="S13" s="3">
        <v>0.4562128927097362</v>
      </c>
      <c r="T13" s="1">
        <v>0.67543533569819714</v>
      </c>
      <c r="U13" s="1">
        <v>6.9681467420315339</v>
      </c>
      <c r="V13" s="1">
        <v>9.6158532579684657</v>
      </c>
    </row>
    <row r="15" spans="1:22" x14ac:dyDescent="0.25">
      <c r="A15" t="s">
        <v>76</v>
      </c>
    </row>
    <row r="16" spans="1:22" x14ac:dyDescent="0.25">
      <c r="A16" t="s">
        <v>75</v>
      </c>
    </row>
    <row r="17" spans="1:22" ht="101.25" customHeight="1" x14ac:dyDescent="0.25">
      <c r="A17" s="5" t="s">
        <v>14</v>
      </c>
      <c r="B17" s="5" t="s">
        <v>15</v>
      </c>
      <c r="C17" s="5" t="s">
        <v>16</v>
      </c>
      <c r="D17" s="5" t="s">
        <v>17</v>
      </c>
      <c r="E17" s="5" t="s">
        <v>18</v>
      </c>
      <c r="F17" s="5" t="s">
        <v>19</v>
      </c>
      <c r="G17" s="5" t="s">
        <v>20</v>
      </c>
      <c r="H17" s="5" t="s">
        <v>21</v>
      </c>
      <c r="I17" s="5" t="s">
        <v>22</v>
      </c>
      <c r="J17" s="5" t="s">
        <v>23</v>
      </c>
      <c r="K17" s="5" t="s">
        <v>24</v>
      </c>
      <c r="L17" s="5" t="s">
        <v>25</v>
      </c>
      <c r="M17" s="5" t="s">
        <v>26</v>
      </c>
      <c r="N17" s="5" t="s">
        <v>27</v>
      </c>
      <c r="O17" s="5" t="s">
        <v>28</v>
      </c>
      <c r="P17" s="5" t="s">
        <v>29</v>
      </c>
      <c r="Q17" s="5" t="s">
        <v>30</v>
      </c>
      <c r="R17" s="5" t="s">
        <v>31</v>
      </c>
      <c r="S17" s="5" t="s">
        <v>11</v>
      </c>
      <c r="T17" s="5" t="s">
        <v>32</v>
      </c>
      <c r="U17" s="28" t="s">
        <v>33</v>
      </c>
      <c r="V17" s="28"/>
    </row>
    <row r="18" spans="1:22" ht="18" x14ac:dyDescent="0.25">
      <c r="A18" s="6" t="s">
        <v>34</v>
      </c>
      <c r="B18" s="6" t="s">
        <v>35</v>
      </c>
      <c r="C18" s="6" t="s">
        <v>36</v>
      </c>
      <c r="D18" s="6" t="s">
        <v>37</v>
      </c>
      <c r="E18" s="6" t="s">
        <v>38</v>
      </c>
      <c r="F18" s="6" t="s">
        <v>39</v>
      </c>
      <c r="G18" s="6" t="s">
        <v>40</v>
      </c>
      <c r="H18" s="6" t="s">
        <v>41</v>
      </c>
      <c r="I18" s="6" t="s">
        <v>42</v>
      </c>
      <c r="J18" s="6" t="s">
        <v>43</v>
      </c>
      <c r="K18" s="6" t="s">
        <v>44</v>
      </c>
      <c r="L18" s="6" t="s">
        <v>45</v>
      </c>
      <c r="M18" s="6" t="s">
        <v>46</v>
      </c>
      <c r="N18" s="6" t="s">
        <v>47</v>
      </c>
      <c r="O18" s="6" t="s">
        <v>48</v>
      </c>
      <c r="P18" s="6" t="s">
        <v>49</v>
      </c>
      <c r="Q18" s="6" t="s">
        <v>50</v>
      </c>
      <c r="R18" s="6" t="s">
        <v>51</v>
      </c>
      <c r="S18" s="6" t="s">
        <v>52</v>
      </c>
      <c r="T18" s="6" t="s">
        <v>53</v>
      </c>
      <c r="U18" s="7" t="s">
        <v>12</v>
      </c>
      <c r="V18" s="7" t="s">
        <v>13</v>
      </c>
    </row>
    <row r="19" spans="1:22" x14ac:dyDescent="0.25">
      <c r="A19">
        <v>1</v>
      </c>
      <c r="B19" s="8">
        <v>45</v>
      </c>
      <c r="C19" s="9" t="s">
        <v>1</v>
      </c>
      <c r="D19" s="12">
        <v>5</v>
      </c>
      <c r="E19" s="13">
        <f>[1]a!L$13</f>
        <v>0.5</v>
      </c>
      <c r="F19">
        <v>163</v>
      </c>
      <c r="G19" s="4">
        <v>4</v>
      </c>
      <c r="H19" s="3">
        <v>2.4539877300613498E-2</v>
      </c>
      <c r="I19" s="3">
        <v>0.11560693641618495</v>
      </c>
      <c r="J19" s="3">
        <v>0.88439306358381509</v>
      </c>
      <c r="K19">
        <v>100000</v>
      </c>
      <c r="L19">
        <v>11561</v>
      </c>
      <c r="M19" s="4">
        <v>471097.5</v>
      </c>
      <c r="N19" s="4">
        <v>2084562</v>
      </c>
      <c r="O19" s="1">
        <v>20.84562</v>
      </c>
      <c r="P19" s="3">
        <v>2.95497030834246E-3</v>
      </c>
      <c r="Q19" s="4">
        <v>12715406888.498865</v>
      </c>
      <c r="R19" s="4">
        <v>24497870401.635185</v>
      </c>
      <c r="S19" s="3">
        <v>2.4497870401635184</v>
      </c>
      <c r="T19" s="1">
        <v>1.5651795552471028</v>
      </c>
      <c r="U19" s="1">
        <v>17.77786807171568</v>
      </c>
      <c r="V19" s="1">
        <v>23.91337192828432</v>
      </c>
    </row>
    <row r="20" spans="1:22" x14ac:dyDescent="0.25">
      <c r="A20">
        <v>2</v>
      </c>
      <c r="B20" s="8">
        <v>50</v>
      </c>
      <c r="C20" s="9" t="s">
        <v>2</v>
      </c>
      <c r="D20" s="12">
        <v>5</v>
      </c>
      <c r="E20" s="13">
        <f>[1]a!M$13</f>
        <v>0.5</v>
      </c>
      <c r="F20">
        <v>232</v>
      </c>
      <c r="G20" s="4">
        <v>6</v>
      </c>
      <c r="H20" s="3">
        <v>2.5862068965517241E-2</v>
      </c>
      <c r="I20" s="3">
        <v>0.12145748987854252</v>
      </c>
      <c r="J20" s="3">
        <v>0.87854251012145745</v>
      </c>
      <c r="K20">
        <v>88439</v>
      </c>
      <c r="L20">
        <v>10742</v>
      </c>
      <c r="M20" s="4">
        <v>415340</v>
      </c>
      <c r="N20" s="4">
        <v>1613464.5</v>
      </c>
      <c r="O20" s="1">
        <v>18.243812119087732</v>
      </c>
      <c r="P20" s="3">
        <v>2.1600317415171309E-3</v>
      </c>
      <c r="Q20" s="4">
        <v>5425586880.8696022</v>
      </c>
      <c r="R20" s="4">
        <v>11782463513.136318</v>
      </c>
      <c r="S20" s="3">
        <v>1.5064282694937536</v>
      </c>
      <c r="T20" s="1">
        <v>1.2273663957815342</v>
      </c>
      <c r="U20" s="1">
        <v>15.838173983355926</v>
      </c>
      <c r="V20" s="1">
        <v>20.649450254819538</v>
      </c>
    </row>
    <row r="21" spans="1:22" x14ac:dyDescent="0.25">
      <c r="A21">
        <v>3</v>
      </c>
      <c r="B21" s="10">
        <v>55</v>
      </c>
      <c r="C21" s="9" t="s">
        <v>3</v>
      </c>
      <c r="D21" s="12">
        <v>5</v>
      </c>
      <c r="E21" s="13">
        <f>[1]a!N$13</f>
        <v>0.5</v>
      </c>
      <c r="F21">
        <v>274</v>
      </c>
      <c r="G21" s="4">
        <v>7</v>
      </c>
      <c r="H21" s="3">
        <v>2.5500910746812388E-2</v>
      </c>
      <c r="I21" s="3">
        <v>0.11986301369863016</v>
      </c>
      <c r="J21" s="3">
        <v>0.88013698630136983</v>
      </c>
      <c r="K21">
        <v>77697</v>
      </c>
      <c r="L21">
        <v>9313</v>
      </c>
      <c r="M21" s="4">
        <v>365202.5</v>
      </c>
      <c r="N21" s="4">
        <v>1198124.5</v>
      </c>
      <c r="O21" s="1">
        <v>15.420473119940281</v>
      </c>
      <c r="P21" s="3">
        <v>1.8064361583169893E-3</v>
      </c>
      <c r="Q21" s="4">
        <v>2350106003.1579347</v>
      </c>
      <c r="R21" s="4">
        <v>6356876632.266716</v>
      </c>
      <c r="S21" s="3">
        <v>1.0530167573864861</v>
      </c>
      <c r="T21" s="1">
        <v>1.0261660476679619</v>
      </c>
      <c r="U21" s="1">
        <v>13.409187666511077</v>
      </c>
      <c r="V21" s="1">
        <v>17.431758573369486</v>
      </c>
    </row>
    <row r="22" spans="1:22" x14ac:dyDescent="0.25">
      <c r="A22">
        <v>4</v>
      </c>
      <c r="B22" s="10">
        <v>60</v>
      </c>
      <c r="C22" s="9" t="s">
        <v>4</v>
      </c>
      <c r="D22" s="12">
        <v>5</v>
      </c>
      <c r="E22" s="13">
        <f>[1]a!O$13</f>
        <v>0.5</v>
      </c>
      <c r="F22">
        <v>256</v>
      </c>
      <c r="G22" s="4">
        <v>12</v>
      </c>
      <c r="H22" s="3">
        <v>4.6875E-2</v>
      </c>
      <c r="I22" s="3">
        <v>0.20979020979020979</v>
      </c>
      <c r="J22" s="3">
        <v>0.79020979020979021</v>
      </c>
      <c r="K22">
        <v>68384</v>
      </c>
      <c r="L22">
        <v>14346</v>
      </c>
      <c r="M22" s="4">
        <v>306055</v>
      </c>
      <c r="N22" s="4">
        <v>832922</v>
      </c>
      <c r="O22" s="1">
        <v>12.180071361722041</v>
      </c>
      <c r="P22" s="3">
        <v>2.8982216375242928E-3</v>
      </c>
      <c r="Q22" s="4">
        <v>2033799706.6643648</v>
      </c>
      <c r="R22" s="4">
        <v>4006770629.1087818</v>
      </c>
      <c r="S22" s="3">
        <v>0.85681188220578808</v>
      </c>
      <c r="T22" s="1">
        <v>0.92564133561860129</v>
      </c>
      <c r="U22" s="1">
        <v>10.365814343909582</v>
      </c>
      <c r="V22" s="1">
        <v>13.994328379534499</v>
      </c>
    </row>
    <row r="23" spans="1:22" x14ac:dyDescent="0.25">
      <c r="A23">
        <v>5</v>
      </c>
      <c r="B23" s="10">
        <v>65</v>
      </c>
      <c r="C23" s="9" t="s">
        <v>5</v>
      </c>
      <c r="D23" s="12">
        <v>5</v>
      </c>
      <c r="E23" s="13">
        <f>[1]a!P$13</f>
        <v>0.5</v>
      </c>
      <c r="F23">
        <v>242</v>
      </c>
      <c r="G23" s="4">
        <v>19</v>
      </c>
      <c r="H23" s="3">
        <v>7.8674948240165632E-2</v>
      </c>
      <c r="I23" s="3">
        <v>0.32871972318339099</v>
      </c>
      <c r="J23" s="3">
        <v>0.67128027681660907</v>
      </c>
      <c r="K23">
        <v>54038</v>
      </c>
      <c r="L23">
        <v>17763</v>
      </c>
      <c r="M23" s="4">
        <v>225782.5</v>
      </c>
      <c r="N23" s="4">
        <v>526867</v>
      </c>
      <c r="O23" s="1">
        <v>9.749935230763537</v>
      </c>
      <c r="P23" s="3">
        <v>3.8177001171907578E-3</v>
      </c>
      <c r="Q23" s="4">
        <v>1300326131.8444722</v>
      </c>
      <c r="R23" s="4">
        <v>1972970922.444417</v>
      </c>
      <c r="S23" s="3">
        <v>0.6756505750497197</v>
      </c>
      <c r="T23" s="1">
        <v>0.82197966827028013</v>
      </c>
      <c r="U23" s="1">
        <v>8.1388550809537872</v>
      </c>
      <c r="V23" s="1">
        <v>11.361015380573287</v>
      </c>
    </row>
    <row r="24" spans="1:22" x14ac:dyDescent="0.25">
      <c r="A24">
        <v>6</v>
      </c>
      <c r="B24" s="10">
        <v>70</v>
      </c>
      <c r="C24" s="9" t="s">
        <v>6</v>
      </c>
      <c r="D24" s="12">
        <v>5</v>
      </c>
      <c r="E24" s="13">
        <f>[1]a!Q$13</f>
        <v>0.5</v>
      </c>
      <c r="F24">
        <v>198</v>
      </c>
      <c r="G24" s="4">
        <v>16</v>
      </c>
      <c r="H24" s="3">
        <v>8.0808080808080815E-2</v>
      </c>
      <c r="I24" s="3">
        <v>0.33613445378151263</v>
      </c>
      <c r="J24" s="3">
        <v>0.66386554621848737</v>
      </c>
      <c r="K24">
        <v>36275</v>
      </c>
      <c r="L24">
        <v>12193</v>
      </c>
      <c r="M24" s="4">
        <v>150892.5</v>
      </c>
      <c r="N24" s="4">
        <v>301084.5</v>
      </c>
      <c r="O24" s="1">
        <v>8.3000551343900764</v>
      </c>
      <c r="P24" s="3">
        <v>4.6879849319856467E-3</v>
      </c>
      <c r="Q24" s="4">
        <v>470863505.19739497</v>
      </c>
      <c r="R24" s="4">
        <v>672644790.59994483</v>
      </c>
      <c r="S24" s="3">
        <v>0.51117657156993457</v>
      </c>
      <c r="T24" s="1">
        <v>0.71496613316291746</v>
      </c>
      <c r="U24" s="1">
        <v>6.8987215133907585</v>
      </c>
      <c r="V24" s="1">
        <v>9.7013887553893952</v>
      </c>
    </row>
    <row r="25" spans="1:22" x14ac:dyDescent="0.25">
      <c r="A25">
        <v>7</v>
      </c>
      <c r="B25" s="10">
        <v>75</v>
      </c>
      <c r="C25" s="9" t="s">
        <v>7</v>
      </c>
      <c r="D25" s="12">
        <v>5</v>
      </c>
      <c r="E25" s="13">
        <f>[1]a!R$13</f>
        <v>0.5</v>
      </c>
      <c r="F25">
        <v>179</v>
      </c>
      <c r="G25" s="4">
        <v>24</v>
      </c>
      <c r="H25" s="3">
        <v>0.13407821229050279</v>
      </c>
      <c r="I25" s="3">
        <v>0.502092050209205</v>
      </c>
      <c r="J25" s="3">
        <v>0.497907949790795</v>
      </c>
      <c r="K25">
        <v>24082</v>
      </c>
      <c r="L25">
        <v>12091</v>
      </c>
      <c r="M25" s="4">
        <v>90182.5</v>
      </c>
      <c r="N25" s="4">
        <v>150192</v>
      </c>
      <c r="O25" s="1">
        <v>6.236691304708911</v>
      </c>
      <c r="P25" s="3">
        <v>5.2300339607933505E-3</v>
      </c>
      <c r="Q25" s="4">
        <v>170819857.03500062</v>
      </c>
      <c r="R25" s="4">
        <v>201781285.40254983</v>
      </c>
      <c r="S25" s="3">
        <v>0.34793312693159995</v>
      </c>
      <c r="T25" s="1">
        <v>0.58985856519304691</v>
      </c>
      <c r="U25" s="1">
        <v>5.0805685169305388</v>
      </c>
      <c r="V25" s="1">
        <v>7.3928140924872832</v>
      </c>
    </row>
    <row r="26" spans="1:22" x14ac:dyDescent="0.25">
      <c r="A26">
        <v>8</v>
      </c>
      <c r="B26" s="10">
        <v>80</v>
      </c>
      <c r="C26" s="9" t="s">
        <v>8</v>
      </c>
      <c r="D26" s="12">
        <v>5</v>
      </c>
      <c r="E26" s="13">
        <f>[1]a!S$13</f>
        <v>0.5</v>
      </c>
      <c r="F26">
        <v>178</v>
      </c>
      <c r="G26" s="4">
        <v>31</v>
      </c>
      <c r="H26" s="3">
        <v>0.17464788732394365</v>
      </c>
      <c r="I26" s="3">
        <v>0.60784313725490202</v>
      </c>
      <c r="J26" s="3">
        <v>0.39215686274509798</v>
      </c>
      <c r="K26">
        <v>11991</v>
      </c>
      <c r="L26">
        <v>7289</v>
      </c>
      <c r="M26" s="4">
        <v>41732.5</v>
      </c>
      <c r="N26" s="4">
        <v>60009.5</v>
      </c>
      <c r="O26" s="1">
        <v>5.0045450754732714</v>
      </c>
      <c r="P26" s="3">
        <v>4.6739187793533405E-3</v>
      </c>
      <c r="Q26" s="4">
        <v>27415676.068363722</v>
      </c>
      <c r="R26" s="4">
        <v>30961428.367549215</v>
      </c>
      <c r="S26" s="3">
        <v>0.21533279729032878</v>
      </c>
      <c r="T26" s="1">
        <v>0.46403965055836421</v>
      </c>
      <c r="U26" s="1">
        <v>4.0950273603788778</v>
      </c>
      <c r="V26" s="1">
        <v>5.914062790567665</v>
      </c>
    </row>
    <row r="27" spans="1:22" x14ac:dyDescent="0.25">
      <c r="A27">
        <v>9</v>
      </c>
      <c r="B27" s="11">
        <v>85</v>
      </c>
      <c r="C27" s="9" t="s">
        <v>9</v>
      </c>
      <c r="D27" s="14">
        <v>12.327394784404854</v>
      </c>
      <c r="E27" s="13">
        <f>[1]a!T$13</f>
        <v>0.5</v>
      </c>
      <c r="F27">
        <v>241</v>
      </c>
      <c r="G27" s="4">
        <v>62</v>
      </c>
      <c r="H27" s="3">
        <v>0.25726141078838172</v>
      </c>
      <c r="I27" s="3">
        <v>0.78282828282828276</v>
      </c>
      <c r="J27" s="3">
        <v>0.21717171717171724</v>
      </c>
      <c r="K27">
        <v>4702</v>
      </c>
      <c r="L27">
        <v>4702</v>
      </c>
      <c r="M27" s="4">
        <v>18277</v>
      </c>
      <c r="N27" s="4">
        <v>18277</v>
      </c>
      <c r="O27" s="1">
        <v>3.8870967741935489</v>
      </c>
      <c r="P27" s="3">
        <v>7.0249256363071045E-4</v>
      </c>
      <c r="Q27" s="4">
        <v>3545752.2991854912</v>
      </c>
      <c r="R27" s="4">
        <v>3545752.2991854912</v>
      </c>
      <c r="S27" s="3">
        <v>0.16037739079805</v>
      </c>
      <c r="T27" s="1">
        <v>0.4004714606536276</v>
      </c>
      <c r="U27" s="1">
        <v>3.1021727113124387</v>
      </c>
      <c r="V27" s="1">
        <v>4.6720208370746592</v>
      </c>
    </row>
    <row r="29" spans="1:22" x14ac:dyDescent="0.25">
      <c r="A29" t="s">
        <v>77</v>
      </c>
    </row>
    <row r="30" spans="1:22" x14ac:dyDescent="0.25">
      <c r="A30" t="s">
        <v>74</v>
      </c>
    </row>
    <row r="31" spans="1:22" ht="101.25" customHeight="1" x14ac:dyDescent="0.25">
      <c r="A31" s="5" t="s">
        <v>14</v>
      </c>
      <c r="B31" s="5" t="s">
        <v>15</v>
      </c>
      <c r="C31" s="5" t="s">
        <v>16</v>
      </c>
      <c r="D31" s="5" t="s">
        <v>17</v>
      </c>
      <c r="E31" s="5" t="s">
        <v>18</v>
      </c>
      <c r="F31" s="5" t="s">
        <v>19</v>
      </c>
      <c r="G31" s="5" t="s">
        <v>20</v>
      </c>
      <c r="H31" s="5" t="s">
        <v>21</v>
      </c>
      <c r="I31" s="5" t="s">
        <v>22</v>
      </c>
      <c r="J31" s="5" t="s">
        <v>23</v>
      </c>
      <c r="K31" s="5" t="s">
        <v>24</v>
      </c>
      <c r="L31" s="5" t="s">
        <v>25</v>
      </c>
      <c r="M31" s="5" t="s">
        <v>26</v>
      </c>
      <c r="N31" s="5" t="s">
        <v>27</v>
      </c>
      <c r="O31" s="5" t="s">
        <v>28</v>
      </c>
      <c r="P31" s="5" t="s">
        <v>29</v>
      </c>
      <c r="Q31" s="5" t="s">
        <v>30</v>
      </c>
      <c r="R31" s="5" t="s">
        <v>31</v>
      </c>
      <c r="S31" s="5" t="s">
        <v>11</v>
      </c>
      <c r="T31" s="5" t="s">
        <v>32</v>
      </c>
      <c r="U31" s="28" t="s">
        <v>33</v>
      </c>
      <c r="V31" s="28"/>
    </row>
    <row r="32" spans="1:22" ht="18" x14ac:dyDescent="0.25">
      <c r="A32" s="6" t="s">
        <v>34</v>
      </c>
      <c r="B32" s="6" t="s">
        <v>35</v>
      </c>
      <c r="C32" s="6" t="s">
        <v>36</v>
      </c>
      <c r="D32" s="6" t="s">
        <v>37</v>
      </c>
      <c r="E32" s="6" t="s">
        <v>38</v>
      </c>
      <c r="F32" s="6" t="s">
        <v>39</v>
      </c>
      <c r="G32" s="6" t="s">
        <v>40</v>
      </c>
      <c r="H32" s="6" t="s">
        <v>41</v>
      </c>
      <c r="I32" s="6" t="s">
        <v>42</v>
      </c>
      <c r="J32" s="6" t="s">
        <v>43</v>
      </c>
      <c r="K32" s="6" t="s">
        <v>44</v>
      </c>
      <c r="L32" s="6" t="s">
        <v>45</v>
      </c>
      <c r="M32" s="6" t="s">
        <v>46</v>
      </c>
      <c r="N32" s="6" t="s">
        <v>47</v>
      </c>
      <c r="O32" s="6" t="s">
        <v>48</v>
      </c>
      <c r="P32" s="6" t="s">
        <v>49</v>
      </c>
      <c r="Q32" s="6" t="s">
        <v>50</v>
      </c>
      <c r="R32" s="6" t="s">
        <v>51</v>
      </c>
      <c r="S32" s="6" t="s">
        <v>52</v>
      </c>
      <c r="T32" s="6" t="s">
        <v>53</v>
      </c>
      <c r="U32" s="7" t="s">
        <v>12</v>
      </c>
      <c r="V32" s="7" t="s">
        <v>13</v>
      </c>
    </row>
    <row r="33" spans="1:22" x14ac:dyDescent="0.25">
      <c r="A33">
        <v>1</v>
      </c>
      <c r="B33" s="8">
        <v>45</v>
      </c>
      <c r="C33" s="9" t="s">
        <v>1</v>
      </c>
      <c r="D33" s="12">
        <v>5</v>
      </c>
      <c r="E33" s="13">
        <f>[1]a!L$13</f>
        <v>0.5</v>
      </c>
      <c r="F33">
        <v>4476</v>
      </c>
      <c r="G33" s="4">
        <v>9</v>
      </c>
      <c r="H33" s="3">
        <v>2.0150005597223777E-3</v>
      </c>
      <c r="I33" s="3">
        <v>1.0024504343951881E-2</v>
      </c>
      <c r="J33" s="3">
        <v>0.98997549565604814</v>
      </c>
      <c r="K33">
        <v>100000</v>
      </c>
      <c r="L33">
        <v>1002</v>
      </c>
      <c r="M33" s="4">
        <v>497495</v>
      </c>
      <c r="N33" s="4">
        <v>4410503.5</v>
      </c>
      <c r="O33" s="1">
        <v>44.105035000000001</v>
      </c>
      <c r="P33" s="3">
        <v>1.1053702001124939E-5</v>
      </c>
      <c r="Q33" s="4">
        <v>195230062.71751362</v>
      </c>
      <c r="R33" s="4">
        <v>6655761510.7863054</v>
      </c>
      <c r="S33" s="3">
        <v>0.66557615107863055</v>
      </c>
      <c r="T33" s="1">
        <v>0.81582850592427236</v>
      </c>
      <c r="U33" s="1">
        <v>42.50601112838843</v>
      </c>
      <c r="V33" s="1">
        <v>45.704058871611572</v>
      </c>
    </row>
    <row r="34" spans="1:22" x14ac:dyDescent="0.25">
      <c r="A34">
        <v>2</v>
      </c>
      <c r="B34" s="8">
        <v>50</v>
      </c>
      <c r="C34" s="9" t="s">
        <v>2</v>
      </c>
      <c r="D34" s="12">
        <v>5</v>
      </c>
      <c r="E34" s="13">
        <f>[1]a!M$13</f>
        <v>0.5</v>
      </c>
      <c r="F34">
        <v>4865</v>
      </c>
      <c r="G34" s="4">
        <v>12</v>
      </c>
      <c r="H34" s="3">
        <v>2.4726973006387802E-3</v>
      </c>
      <c r="I34" s="3">
        <v>1.2287528158918698E-2</v>
      </c>
      <c r="J34" s="3">
        <v>0.98771247184108135</v>
      </c>
      <c r="K34">
        <v>98998</v>
      </c>
      <c r="L34">
        <v>1216</v>
      </c>
      <c r="M34" s="4">
        <v>491950</v>
      </c>
      <c r="N34" s="4">
        <v>3913008.5</v>
      </c>
      <c r="O34" s="1">
        <v>39.526136891654374</v>
      </c>
      <c r="P34" s="3">
        <v>1.2427344676082817E-5</v>
      </c>
      <c r="Q34" s="4">
        <v>171152402.72918344</v>
      </c>
      <c r="R34" s="4">
        <v>6460531448.0687914</v>
      </c>
      <c r="S34" s="3">
        <v>0.659197274518183</v>
      </c>
      <c r="T34" s="1">
        <v>0.81190964676999799</v>
      </c>
      <c r="U34" s="1">
        <v>37.93479398398518</v>
      </c>
      <c r="V34" s="1">
        <v>41.117479799323569</v>
      </c>
    </row>
    <row r="35" spans="1:22" x14ac:dyDescent="0.25">
      <c r="A35">
        <v>3</v>
      </c>
      <c r="B35" s="10">
        <v>55</v>
      </c>
      <c r="C35" s="9" t="s">
        <v>3</v>
      </c>
      <c r="D35" s="12">
        <v>5</v>
      </c>
      <c r="E35" s="13">
        <f>[1]a!N$13</f>
        <v>0.5</v>
      </c>
      <c r="F35">
        <v>5240</v>
      </c>
      <c r="G35" s="4">
        <v>27</v>
      </c>
      <c r="H35" s="3">
        <v>5.1798561151079137E-3</v>
      </c>
      <c r="I35" s="3">
        <v>2.5568181818181816E-2</v>
      </c>
      <c r="J35" s="3">
        <v>0.97443181818181823</v>
      </c>
      <c r="K35">
        <v>97782</v>
      </c>
      <c r="L35">
        <v>2500</v>
      </c>
      <c r="M35" s="4">
        <v>482660</v>
      </c>
      <c r="N35" s="4">
        <v>3421058.5</v>
      </c>
      <c r="O35" s="1">
        <v>34.986587510993843</v>
      </c>
      <c r="P35" s="3">
        <v>2.3593229068839214E-5</v>
      </c>
      <c r="Q35" s="4">
        <v>250731851.24010685</v>
      </c>
      <c r="R35" s="4">
        <v>6289379045.3396082</v>
      </c>
      <c r="S35" s="3">
        <v>0.65779404501152283</v>
      </c>
      <c r="T35" s="1">
        <v>0.81104503266558681</v>
      </c>
      <c r="U35" s="1">
        <v>33.396939246969296</v>
      </c>
      <c r="V35" s="1">
        <v>36.57623577501839</v>
      </c>
    </row>
    <row r="36" spans="1:22" x14ac:dyDescent="0.25">
      <c r="A36">
        <v>4</v>
      </c>
      <c r="B36" s="10">
        <v>60</v>
      </c>
      <c r="C36" s="9" t="s">
        <v>4</v>
      </c>
      <c r="D36" s="12">
        <v>5</v>
      </c>
      <c r="E36" s="13">
        <f>[1]a!O$13</f>
        <v>0.5</v>
      </c>
      <c r="F36">
        <v>5311</v>
      </c>
      <c r="G36" s="4">
        <v>36</v>
      </c>
      <c r="H36" s="3">
        <v>6.8246445497630332E-3</v>
      </c>
      <c r="I36" s="3">
        <v>3.3550792171481825E-2</v>
      </c>
      <c r="J36" s="3">
        <v>0.96644920782851818</v>
      </c>
      <c r="K36">
        <v>95282</v>
      </c>
      <c r="L36">
        <v>3197</v>
      </c>
      <c r="M36" s="4">
        <v>468417.5</v>
      </c>
      <c r="N36" s="4">
        <v>2938398.5</v>
      </c>
      <c r="O36" s="1">
        <v>30.83896748598896</v>
      </c>
      <c r="P36" s="3">
        <v>3.0219139344033416E-5</v>
      </c>
      <c r="Q36" s="4">
        <v>235893411.08624578</v>
      </c>
      <c r="R36" s="4">
        <v>6038647194.0995016</v>
      </c>
      <c r="S36" s="3">
        <v>0.66514744584659913</v>
      </c>
      <c r="T36" s="1">
        <v>0.81556572135334326</v>
      </c>
      <c r="U36" s="1">
        <v>29.240458672136405</v>
      </c>
      <c r="V36" s="1">
        <v>32.437476299841514</v>
      </c>
    </row>
    <row r="37" spans="1:22" x14ac:dyDescent="0.25">
      <c r="A37">
        <v>5</v>
      </c>
      <c r="B37" s="10">
        <v>65</v>
      </c>
      <c r="C37" s="9" t="s">
        <v>5</v>
      </c>
      <c r="D37" s="12">
        <v>5</v>
      </c>
      <c r="E37" s="13">
        <f>[1]a!P$13</f>
        <v>0.5</v>
      </c>
      <c r="F37">
        <v>5336</v>
      </c>
      <c r="G37" s="4">
        <v>38</v>
      </c>
      <c r="H37" s="3">
        <v>7.1725179312948284E-3</v>
      </c>
      <c r="I37" s="3">
        <v>3.5230854811793062E-2</v>
      </c>
      <c r="J37" s="3">
        <v>0.96476914518820689</v>
      </c>
      <c r="K37">
        <v>92085</v>
      </c>
      <c r="L37">
        <v>3244</v>
      </c>
      <c r="M37" s="4">
        <v>452315</v>
      </c>
      <c r="N37" s="4">
        <v>2469981</v>
      </c>
      <c r="O37" s="1">
        <v>26.822837595699625</v>
      </c>
      <c r="P37" s="3">
        <v>3.1512740293921209E-5</v>
      </c>
      <c r="Q37" s="4">
        <v>169841314.8815383</v>
      </c>
      <c r="R37" s="4">
        <v>5802753783.0132561</v>
      </c>
      <c r="S37" s="3">
        <v>0.68431547080229582</v>
      </c>
      <c r="T37" s="1">
        <v>0.82723362528507982</v>
      </c>
      <c r="U37" s="1">
        <v>25.201459690140869</v>
      </c>
      <c r="V37" s="1">
        <v>28.44421550125838</v>
      </c>
    </row>
    <row r="38" spans="1:22" x14ac:dyDescent="0.25">
      <c r="A38">
        <v>6</v>
      </c>
      <c r="B38" s="10">
        <v>70</v>
      </c>
      <c r="C38" s="9" t="s">
        <v>6</v>
      </c>
      <c r="D38" s="12">
        <v>5</v>
      </c>
      <c r="E38" s="13">
        <f>[1]a!Q$13</f>
        <v>0.5</v>
      </c>
      <c r="F38">
        <v>4136</v>
      </c>
      <c r="G38" s="4">
        <v>67</v>
      </c>
      <c r="H38" s="3">
        <v>1.6463939058852437E-2</v>
      </c>
      <c r="I38" s="3">
        <v>7.9065376445598287E-2</v>
      </c>
      <c r="J38" s="3">
        <v>0.9209346235544017</v>
      </c>
      <c r="K38">
        <v>88841</v>
      </c>
      <c r="L38">
        <v>7024</v>
      </c>
      <c r="M38" s="4">
        <v>426645</v>
      </c>
      <c r="N38" s="4">
        <v>2017666</v>
      </c>
      <c r="O38" s="1">
        <v>22.710978039418737</v>
      </c>
      <c r="P38" s="3">
        <v>8.5926413373984067E-5</v>
      </c>
      <c r="Q38" s="4">
        <v>326638968.9208203</v>
      </c>
      <c r="R38" s="4">
        <v>5632912468.1317177</v>
      </c>
      <c r="S38" s="3">
        <v>0.71368427190292083</v>
      </c>
      <c r="T38" s="1">
        <v>0.84479836168337874</v>
      </c>
      <c r="U38" s="1">
        <v>21.055173250519314</v>
      </c>
      <c r="V38" s="1">
        <v>24.366782828318161</v>
      </c>
    </row>
    <row r="39" spans="1:22" x14ac:dyDescent="0.25">
      <c r="A39">
        <v>7</v>
      </c>
      <c r="B39" s="10">
        <v>75</v>
      </c>
      <c r="C39" s="9" t="s">
        <v>7</v>
      </c>
      <c r="D39" s="12">
        <v>5</v>
      </c>
      <c r="E39" s="13">
        <f>[1]a!R$13</f>
        <v>0.5</v>
      </c>
      <c r="F39">
        <v>3025</v>
      </c>
      <c r="G39" s="4">
        <v>68</v>
      </c>
      <c r="H39" s="3">
        <v>2.2996280013527222E-2</v>
      </c>
      <c r="I39" s="3">
        <v>0.10873041253597696</v>
      </c>
      <c r="J39" s="3">
        <v>0.89126958746402307</v>
      </c>
      <c r="K39">
        <v>81817</v>
      </c>
      <c r="L39">
        <v>8896</v>
      </c>
      <c r="M39" s="4">
        <v>386845</v>
      </c>
      <c r="N39" s="4">
        <v>1591021</v>
      </c>
      <c r="O39" s="1">
        <v>19.446093110233814</v>
      </c>
      <c r="P39" s="3">
        <v>1.5495380544568792E-4</v>
      </c>
      <c r="Q39" s="4">
        <v>374981978.27597773</v>
      </c>
      <c r="R39" s="4">
        <v>5306273499.2108974</v>
      </c>
      <c r="S39" s="3">
        <v>0.79268844713607067</v>
      </c>
      <c r="T39" s="1">
        <v>0.89033052690339143</v>
      </c>
      <c r="U39" s="1">
        <v>17.701045277503166</v>
      </c>
      <c r="V39" s="1">
        <v>21.191140942964463</v>
      </c>
    </row>
    <row r="40" spans="1:22" x14ac:dyDescent="0.25">
      <c r="A40">
        <v>8</v>
      </c>
      <c r="B40" s="10">
        <v>80</v>
      </c>
      <c r="C40" s="9" t="s">
        <v>8</v>
      </c>
      <c r="D40" s="12">
        <v>5</v>
      </c>
      <c r="E40" s="13">
        <f>[1]a!S$13</f>
        <v>0.5</v>
      </c>
      <c r="F40">
        <v>2142</v>
      </c>
      <c r="G40" s="4">
        <v>57</v>
      </c>
      <c r="H40" s="3">
        <v>2.7331575161831694E-2</v>
      </c>
      <c r="I40" s="3">
        <v>0.12791741472172352</v>
      </c>
      <c r="J40" s="3">
        <v>0.87208258527827653</v>
      </c>
      <c r="K40">
        <v>72921</v>
      </c>
      <c r="L40">
        <v>9328</v>
      </c>
      <c r="M40" s="4">
        <v>341285</v>
      </c>
      <c r="N40" s="4">
        <v>1204176</v>
      </c>
      <c r="O40" s="1">
        <v>16.513432344592093</v>
      </c>
      <c r="P40" s="3">
        <v>2.5034683512709631E-4</v>
      </c>
      <c r="Q40" s="4">
        <v>343734540.18683338</v>
      </c>
      <c r="R40" s="4">
        <v>4931291520.9349194</v>
      </c>
      <c r="S40" s="3">
        <v>0.9273751319118394</v>
      </c>
      <c r="T40" s="1">
        <v>0.96300318374958627</v>
      </c>
      <c r="U40" s="1">
        <v>14.625946104442905</v>
      </c>
      <c r="V40" s="1">
        <v>18.400918584741284</v>
      </c>
    </row>
    <row r="41" spans="1:22" x14ac:dyDescent="0.25">
      <c r="A41">
        <v>9</v>
      </c>
      <c r="B41" s="11">
        <v>85</v>
      </c>
      <c r="C41" s="9" t="s">
        <v>9</v>
      </c>
      <c r="D41" s="14">
        <v>12.327394784404854</v>
      </c>
      <c r="E41" s="13">
        <f>[1]a!T$13</f>
        <v>0.5</v>
      </c>
      <c r="F41">
        <v>2112</v>
      </c>
      <c r="G41" s="4">
        <v>145</v>
      </c>
      <c r="H41" s="3">
        <v>7.3697585768742052E-2</v>
      </c>
      <c r="I41" s="3">
        <v>0.31115879828326176</v>
      </c>
      <c r="J41" s="3">
        <v>0.68884120171673824</v>
      </c>
      <c r="K41">
        <v>63593</v>
      </c>
      <c r="L41">
        <v>63593</v>
      </c>
      <c r="M41" s="4">
        <v>862891</v>
      </c>
      <c r="N41" s="4">
        <v>862891</v>
      </c>
      <c r="O41" s="1">
        <v>13.568965517241381</v>
      </c>
      <c r="P41" s="3">
        <v>3.346384883362792E-5</v>
      </c>
      <c r="Q41" s="4">
        <v>4587556980.748086</v>
      </c>
      <c r="R41" s="4">
        <v>4587556980.748086</v>
      </c>
      <c r="S41" s="3">
        <v>1.134391189796268</v>
      </c>
      <c r="T41" s="1">
        <v>1.0650780205206885</v>
      </c>
      <c r="U41" s="1">
        <v>11.481412597020832</v>
      </c>
      <c r="V41" s="1">
        <v>15.65651843746193</v>
      </c>
    </row>
    <row r="43" spans="1:22" x14ac:dyDescent="0.25">
      <c r="A43" t="s">
        <v>77</v>
      </c>
    </row>
    <row r="44" spans="1:22" x14ac:dyDescent="0.25">
      <c r="A44" t="s">
        <v>75</v>
      </c>
    </row>
    <row r="45" spans="1:22" ht="101.25" customHeight="1" x14ac:dyDescent="0.25">
      <c r="A45" s="5" t="s">
        <v>14</v>
      </c>
      <c r="B45" s="5" t="s">
        <v>15</v>
      </c>
      <c r="C45" s="5" t="s">
        <v>16</v>
      </c>
      <c r="D45" s="5" t="s">
        <v>17</v>
      </c>
      <c r="E45" s="5" t="s">
        <v>18</v>
      </c>
      <c r="F45" s="5" t="s">
        <v>19</v>
      </c>
      <c r="G45" s="5" t="s">
        <v>20</v>
      </c>
      <c r="H45" s="5" t="s">
        <v>21</v>
      </c>
      <c r="I45" s="5" t="s">
        <v>22</v>
      </c>
      <c r="J45" s="5" t="s">
        <v>23</v>
      </c>
      <c r="K45" s="5" t="s">
        <v>24</v>
      </c>
      <c r="L45" s="5" t="s">
        <v>25</v>
      </c>
      <c r="M45" s="5" t="s">
        <v>26</v>
      </c>
      <c r="N45" s="5" t="s">
        <v>27</v>
      </c>
      <c r="O45" s="5" t="s">
        <v>28</v>
      </c>
      <c r="P45" s="5" t="s">
        <v>29</v>
      </c>
      <c r="Q45" s="5" t="s">
        <v>30</v>
      </c>
      <c r="R45" s="5" t="s">
        <v>31</v>
      </c>
      <c r="S45" s="5" t="s">
        <v>11</v>
      </c>
      <c r="T45" s="5" t="s">
        <v>32</v>
      </c>
      <c r="U45" s="28" t="s">
        <v>33</v>
      </c>
      <c r="V45" s="28"/>
    </row>
    <row r="46" spans="1:22" ht="18" x14ac:dyDescent="0.25">
      <c r="A46" s="6" t="s">
        <v>34</v>
      </c>
      <c r="B46" s="6" t="s">
        <v>35</v>
      </c>
      <c r="C46" s="6" t="s">
        <v>36</v>
      </c>
      <c r="D46" s="6" t="s">
        <v>37</v>
      </c>
      <c r="E46" s="6" t="s">
        <v>38</v>
      </c>
      <c r="F46" s="6" t="s">
        <v>39</v>
      </c>
      <c r="G46" s="6" t="s">
        <v>40</v>
      </c>
      <c r="H46" s="6" t="s">
        <v>41</v>
      </c>
      <c r="I46" s="6" t="s">
        <v>42</v>
      </c>
      <c r="J46" s="6" t="s">
        <v>43</v>
      </c>
      <c r="K46" s="6" t="s">
        <v>44</v>
      </c>
      <c r="L46" s="6" t="s">
        <v>45</v>
      </c>
      <c r="M46" s="6" t="s">
        <v>46</v>
      </c>
      <c r="N46" s="6" t="s">
        <v>47</v>
      </c>
      <c r="O46" s="6" t="s">
        <v>48</v>
      </c>
      <c r="P46" s="6" t="s">
        <v>49</v>
      </c>
      <c r="Q46" s="6" t="s">
        <v>50</v>
      </c>
      <c r="R46" s="6" t="s">
        <v>51</v>
      </c>
      <c r="S46" s="6" t="s">
        <v>52</v>
      </c>
      <c r="T46" s="6" t="s">
        <v>53</v>
      </c>
      <c r="U46" s="7" t="s">
        <v>12</v>
      </c>
      <c r="V46" s="7" t="s">
        <v>13</v>
      </c>
    </row>
    <row r="47" spans="1:22" x14ac:dyDescent="0.25">
      <c r="A47">
        <v>1</v>
      </c>
      <c r="B47" s="8">
        <v>45</v>
      </c>
      <c r="C47" s="9" t="s">
        <v>1</v>
      </c>
      <c r="D47" s="12">
        <v>5</v>
      </c>
      <c r="E47" s="13">
        <f>[1]a!L$13</f>
        <v>0.5</v>
      </c>
      <c r="F47">
        <v>204</v>
      </c>
      <c r="G47" s="4">
        <v>5</v>
      </c>
      <c r="H47" s="3">
        <v>2.4570024570024569E-2</v>
      </c>
      <c r="I47" s="3">
        <v>0.11574074074074074</v>
      </c>
      <c r="J47" s="3">
        <v>0.8842592592592593</v>
      </c>
      <c r="K47">
        <v>100000</v>
      </c>
      <c r="L47">
        <v>11574</v>
      </c>
      <c r="M47" s="4">
        <v>471065</v>
      </c>
      <c r="N47" s="4">
        <v>2549286</v>
      </c>
      <c r="O47" s="1">
        <v>25.49286</v>
      </c>
      <c r="P47" s="3">
        <v>2.3690930942945692E-3</v>
      </c>
      <c r="Q47" s="4">
        <v>16017995117.321453</v>
      </c>
      <c r="R47" s="4">
        <v>31426446674.743626</v>
      </c>
      <c r="S47" s="3">
        <v>3.1426446674743627</v>
      </c>
      <c r="T47" s="1">
        <v>1.7727505937030066</v>
      </c>
      <c r="U47" s="1">
        <v>22.018268836342109</v>
      </c>
      <c r="V47" s="1">
        <v>28.967451163657891</v>
      </c>
    </row>
    <row r="48" spans="1:22" x14ac:dyDescent="0.25">
      <c r="A48">
        <v>2</v>
      </c>
      <c r="B48" s="8">
        <v>50</v>
      </c>
      <c r="C48" s="9" t="s">
        <v>2</v>
      </c>
      <c r="D48" s="12">
        <v>5</v>
      </c>
      <c r="E48" s="13">
        <f>[1]a!M$13</f>
        <v>0.5</v>
      </c>
      <c r="F48">
        <v>289</v>
      </c>
      <c r="G48" s="4">
        <v>6</v>
      </c>
      <c r="H48" s="3">
        <v>2.0761245674740483E-2</v>
      </c>
      <c r="I48" s="3">
        <v>9.8684210526315791E-2</v>
      </c>
      <c r="J48" s="3">
        <v>0.90131578947368418</v>
      </c>
      <c r="K48">
        <v>88426</v>
      </c>
      <c r="L48">
        <v>8726</v>
      </c>
      <c r="M48" s="4">
        <v>420315</v>
      </c>
      <c r="N48" s="4">
        <v>2078221</v>
      </c>
      <c r="O48" s="1">
        <v>23.50237486712053</v>
      </c>
      <c r="P48" s="3">
        <v>1.4629216631433153E-3</v>
      </c>
      <c r="Q48" s="4">
        <v>6210994713.0741615</v>
      </c>
      <c r="R48" s="4">
        <v>15408451557.422173</v>
      </c>
      <c r="S48" s="3">
        <v>1.9706025367460156</v>
      </c>
      <c r="T48" s="1">
        <v>1.4037815131800304</v>
      </c>
      <c r="U48" s="1">
        <v>20.75096310128767</v>
      </c>
      <c r="V48" s="1">
        <v>26.253786632953389</v>
      </c>
    </row>
    <row r="49" spans="1:22" x14ac:dyDescent="0.25">
      <c r="A49">
        <v>3</v>
      </c>
      <c r="B49" s="10">
        <v>55</v>
      </c>
      <c r="C49" s="9" t="s">
        <v>3</v>
      </c>
      <c r="D49" s="12">
        <v>5</v>
      </c>
      <c r="E49" s="13">
        <f>[1]a!N$13</f>
        <v>0.5</v>
      </c>
      <c r="F49">
        <v>319</v>
      </c>
      <c r="G49" s="4">
        <v>4</v>
      </c>
      <c r="H49" s="3">
        <v>1.2539184952978056E-2</v>
      </c>
      <c r="I49" s="3">
        <v>6.0790273556230998E-2</v>
      </c>
      <c r="J49" s="3">
        <v>0.93920972644376899</v>
      </c>
      <c r="K49">
        <v>79700</v>
      </c>
      <c r="L49">
        <v>4845</v>
      </c>
      <c r="M49" s="4">
        <v>386387.5</v>
      </c>
      <c r="N49" s="4">
        <v>1657906</v>
      </c>
      <c r="O49" s="1">
        <v>20.801831869510664</v>
      </c>
      <c r="P49" s="3">
        <v>8.6770237381747104E-4</v>
      </c>
      <c r="Q49" s="4">
        <v>2092914874.2260752</v>
      </c>
      <c r="R49" s="4">
        <v>9197456844.348011</v>
      </c>
      <c r="S49" s="3">
        <v>1.4479418340023538</v>
      </c>
      <c r="T49" s="1">
        <v>1.2033045474867756</v>
      </c>
      <c r="U49" s="1">
        <v>18.443354956436583</v>
      </c>
      <c r="V49" s="1">
        <v>23.160308782584746</v>
      </c>
    </row>
    <row r="50" spans="1:22" x14ac:dyDescent="0.25">
      <c r="A50">
        <v>4</v>
      </c>
      <c r="B50" s="10">
        <v>60</v>
      </c>
      <c r="C50" s="9" t="s">
        <v>4</v>
      </c>
      <c r="D50" s="12">
        <v>5</v>
      </c>
      <c r="E50" s="13">
        <f>[1]a!O$13</f>
        <v>0.5</v>
      </c>
      <c r="F50">
        <v>331</v>
      </c>
      <c r="G50" s="4">
        <v>12</v>
      </c>
      <c r="H50" s="3">
        <v>3.6253776435045321E-2</v>
      </c>
      <c r="I50" s="3">
        <v>0.16620498614958451</v>
      </c>
      <c r="J50" s="3">
        <v>0.83379501385041555</v>
      </c>
      <c r="K50">
        <v>74855</v>
      </c>
      <c r="L50">
        <v>12441</v>
      </c>
      <c r="M50" s="4">
        <v>343172.5</v>
      </c>
      <c r="N50" s="4">
        <v>1271518.5</v>
      </c>
      <c r="O50" s="1">
        <v>16.986420412798076</v>
      </c>
      <c r="P50" s="3">
        <v>1.9194028909778527E-3</v>
      </c>
      <c r="Q50" s="4">
        <v>3246441188.2817369</v>
      </c>
      <c r="R50" s="4">
        <v>7104541970.1219349</v>
      </c>
      <c r="S50" s="3">
        <v>1.2679275977234985</v>
      </c>
      <c r="T50" s="1">
        <v>1.1260229117222698</v>
      </c>
      <c r="U50" s="1">
        <v>14.779415505822428</v>
      </c>
      <c r="V50" s="1">
        <v>19.193425319773723</v>
      </c>
    </row>
    <row r="51" spans="1:22" x14ac:dyDescent="0.25">
      <c r="A51">
        <v>5</v>
      </c>
      <c r="B51" s="10">
        <v>65</v>
      </c>
      <c r="C51" s="9" t="s">
        <v>5</v>
      </c>
      <c r="D51" s="12">
        <v>5</v>
      </c>
      <c r="E51" s="13">
        <f>[1]a!P$13</f>
        <v>0.5</v>
      </c>
      <c r="F51">
        <v>284</v>
      </c>
      <c r="G51" s="4">
        <v>9</v>
      </c>
      <c r="H51" s="3">
        <v>3.1746031746031744E-2</v>
      </c>
      <c r="I51" s="3">
        <v>0.14705882352941177</v>
      </c>
      <c r="J51" s="3">
        <v>0.8529411764705882</v>
      </c>
      <c r="K51">
        <v>62414</v>
      </c>
      <c r="L51">
        <v>9179</v>
      </c>
      <c r="M51" s="4">
        <v>289122.5</v>
      </c>
      <c r="N51" s="4">
        <v>928346</v>
      </c>
      <c r="O51" s="1">
        <v>14.874002627615599</v>
      </c>
      <c r="P51" s="3">
        <v>2.0495510776398218E-3</v>
      </c>
      <c r="Q51" s="4">
        <v>1680400118.466089</v>
      </c>
      <c r="R51" s="4">
        <v>3858100781.8401985</v>
      </c>
      <c r="S51" s="3">
        <v>0.99039749887313488</v>
      </c>
      <c r="T51" s="1">
        <v>0.9951871677594798</v>
      </c>
      <c r="U51" s="1">
        <v>12.923435778807018</v>
      </c>
      <c r="V51" s="1">
        <v>16.82456947642418</v>
      </c>
    </row>
    <row r="52" spans="1:22" x14ac:dyDescent="0.25">
      <c r="A52">
        <v>6</v>
      </c>
      <c r="B52" s="10">
        <v>70</v>
      </c>
      <c r="C52" s="9" t="s">
        <v>6</v>
      </c>
      <c r="D52" s="12">
        <v>5</v>
      </c>
      <c r="E52" s="13">
        <f>[1]a!Q$13</f>
        <v>0.5</v>
      </c>
      <c r="F52">
        <v>274</v>
      </c>
      <c r="G52" s="4">
        <v>12</v>
      </c>
      <c r="H52" s="3">
        <v>4.3795620437956206E-2</v>
      </c>
      <c r="I52" s="3">
        <v>0.19736842105263158</v>
      </c>
      <c r="J52" s="3">
        <v>0.80263157894736836</v>
      </c>
      <c r="K52">
        <v>53235</v>
      </c>
      <c r="L52">
        <v>10507</v>
      </c>
      <c r="M52" s="4">
        <v>239907.5</v>
      </c>
      <c r="N52" s="4">
        <v>639223.5</v>
      </c>
      <c r="O52" s="1">
        <v>12.007579599887292</v>
      </c>
      <c r="P52" s="3">
        <v>2.6054955168391893E-3</v>
      </c>
      <c r="Q52" s="4">
        <v>1036082108.4547352</v>
      </c>
      <c r="R52" s="4">
        <v>2177700663.3741093</v>
      </c>
      <c r="S52" s="3">
        <v>0.76842885867595967</v>
      </c>
      <c r="T52" s="1">
        <v>0.87660074074572836</v>
      </c>
      <c r="U52" s="1">
        <v>10.289442148025664</v>
      </c>
      <c r="V52" s="1">
        <v>13.725717051748919</v>
      </c>
    </row>
    <row r="53" spans="1:22" x14ac:dyDescent="0.25">
      <c r="A53">
        <v>7</v>
      </c>
      <c r="B53" s="10">
        <v>75</v>
      </c>
      <c r="C53" s="9" t="s">
        <v>7</v>
      </c>
      <c r="D53" s="12">
        <v>5</v>
      </c>
      <c r="E53" s="13">
        <f>[1]a!R$13</f>
        <v>0.5</v>
      </c>
      <c r="F53">
        <v>244</v>
      </c>
      <c r="G53" s="4">
        <v>21</v>
      </c>
      <c r="H53" s="3">
        <v>8.5889570552147243E-2</v>
      </c>
      <c r="I53" s="3">
        <v>0.35353535353535354</v>
      </c>
      <c r="J53" s="3">
        <v>0.64646464646464641</v>
      </c>
      <c r="K53">
        <v>42728</v>
      </c>
      <c r="L53">
        <v>15106</v>
      </c>
      <c r="M53" s="4">
        <v>175875</v>
      </c>
      <c r="N53" s="4">
        <v>399316</v>
      </c>
      <c r="O53" s="1">
        <v>9.3455345440928657</v>
      </c>
      <c r="P53" s="3">
        <v>3.8476112346125602E-3</v>
      </c>
      <c r="Q53" s="4">
        <v>787672956.35617042</v>
      </c>
      <c r="R53" s="4">
        <v>1141618554.9193742</v>
      </c>
      <c r="S53" s="3">
        <v>0.62531074136916842</v>
      </c>
      <c r="T53" s="1">
        <v>0.79076592071811513</v>
      </c>
      <c r="U53" s="1">
        <v>7.7956333394853603</v>
      </c>
      <c r="V53" s="1">
        <v>10.895435748700372</v>
      </c>
    </row>
    <row r="54" spans="1:22" x14ac:dyDescent="0.25">
      <c r="A54">
        <v>8</v>
      </c>
      <c r="B54" s="10">
        <v>80</v>
      </c>
      <c r="C54" s="9" t="s">
        <v>8</v>
      </c>
      <c r="D54" s="12">
        <v>5</v>
      </c>
      <c r="E54" s="13">
        <f>[1]a!S$13</f>
        <v>0.5</v>
      </c>
      <c r="F54">
        <v>288</v>
      </c>
      <c r="G54" s="4">
        <v>29</v>
      </c>
      <c r="H54" s="3">
        <v>0.10086956521739131</v>
      </c>
      <c r="I54" s="3">
        <v>0.40277777777777779</v>
      </c>
      <c r="J54" s="3">
        <v>0.59722222222222221</v>
      </c>
      <c r="K54">
        <v>27622</v>
      </c>
      <c r="L54">
        <v>11126</v>
      </c>
      <c r="M54" s="4">
        <v>110295</v>
      </c>
      <c r="N54" s="4">
        <v>223441</v>
      </c>
      <c r="O54" s="1">
        <v>8.0892404605024986</v>
      </c>
      <c r="P54" s="3">
        <v>3.3409422153635121E-3</v>
      </c>
      <c r="Q54" s="4">
        <v>223272749.68492779</v>
      </c>
      <c r="R54" s="4">
        <v>353945598.56320381</v>
      </c>
      <c r="S54" s="3">
        <v>0.46390203135861524</v>
      </c>
      <c r="T54" s="1">
        <v>0.6811035393819469</v>
      </c>
      <c r="U54" s="1">
        <v>6.754277523313883</v>
      </c>
      <c r="V54" s="1">
        <v>9.4242033976911141</v>
      </c>
    </row>
    <row r="55" spans="1:22" x14ac:dyDescent="0.25">
      <c r="A55">
        <v>9</v>
      </c>
      <c r="B55" s="11">
        <v>85</v>
      </c>
      <c r="C55" s="9" t="s">
        <v>9</v>
      </c>
      <c r="D55" s="14">
        <v>12.327394784404854</v>
      </c>
      <c r="E55" s="13">
        <f>[1]a!T$13</f>
        <v>0.5</v>
      </c>
      <c r="F55">
        <v>535</v>
      </c>
      <c r="G55" s="4">
        <v>78</v>
      </c>
      <c r="H55" s="3">
        <v>0.14579439252336449</v>
      </c>
      <c r="I55" s="3">
        <v>0.53424657534246578</v>
      </c>
      <c r="J55" s="3">
        <v>0.46575342465753422</v>
      </c>
      <c r="K55">
        <v>16496</v>
      </c>
      <c r="L55">
        <v>16496</v>
      </c>
      <c r="M55" s="4">
        <v>113146</v>
      </c>
      <c r="N55" s="4">
        <v>113146</v>
      </c>
      <c r="O55" s="1">
        <v>6.8589743589743586</v>
      </c>
      <c r="P55" s="3">
        <v>2.1696583211168574E-4</v>
      </c>
      <c r="Q55" s="4">
        <v>130672848.87827599</v>
      </c>
      <c r="R55" s="4">
        <v>130672848.87827599</v>
      </c>
      <c r="S55" s="3">
        <v>0.48020653244170347</v>
      </c>
      <c r="T55" s="1">
        <v>0.69296935894865042</v>
      </c>
      <c r="U55" s="1">
        <v>5.5007544154350043</v>
      </c>
      <c r="V55" s="1">
        <v>8.2171943025137129</v>
      </c>
    </row>
    <row r="59" spans="1:22" ht="15.75" x14ac:dyDescent="0.25">
      <c r="A59" s="17" t="s">
        <v>118</v>
      </c>
    </row>
  </sheetData>
  <mergeCells count="4">
    <mergeCell ref="U3:V3"/>
    <mergeCell ref="U17:V17"/>
    <mergeCell ref="U31:V31"/>
    <mergeCell ref="U45:V45"/>
  </mergeCell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V59"/>
  <sheetViews>
    <sheetView workbookViewId="0"/>
  </sheetViews>
  <sheetFormatPr defaultRowHeight="15" x14ac:dyDescent="0.25"/>
  <cols>
    <col min="17" max="17" width="11.875" customWidth="1"/>
    <col min="18" max="18" width="13" customWidth="1"/>
    <col min="19" max="19" width="9.5" customWidth="1"/>
  </cols>
  <sheetData>
    <row r="1" spans="1:22" x14ac:dyDescent="0.25">
      <c r="A1" t="s">
        <v>76</v>
      </c>
    </row>
    <row r="2" spans="1:22" x14ac:dyDescent="0.25">
      <c r="A2" t="s">
        <v>68</v>
      </c>
    </row>
    <row r="3" spans="1:22" ht="101.25" customHeight="1" x14ac:dyDescent="0.25">
      <c r="A3" s="5" t="s">
        <v>14</v>
      </c>
      <c r="B3" s="5" t="s">
        <v>15</v>
      </c>
      <c r="C3" s="5" t="s">
        <v>16</v>
      </c>
      <c r="D3" s="5" t="s">
        <v>17</v>
      </c>
      <c r="E3" s="5" t="s">
        <v>18</v>
      </c>
      <c r="F3" s="5" t="s">
        <v>19</v>
      </c>
      <c r="G3" s="5" t="s">
        <v>20</v>
      </c>
      <c r="H3" s="5" t="s">
        <v>21</v>
      </c>
      <c r="I3" s="5" t="s">
        <v>22</v>
      </c>
      <c r="J3" s="5" t="s">
        <v>23</v>
      </c>
      <c r="K3" s="5" t="s">
        <v>24</v>
      </c>
      <c r="L3" s="5" t="s">
        <v>25</v>
      </c>
      <c r="M3" s="5" t="s">
        <v>26</v>
      </c>
      <c r="N3" s="5" t="s">
        <v>27</v>
      </c>
      <c r="O3" s="5" t="s">
        <v>28</v>
      </c>
      <c r="P3" s="5" t="s">
        <v>29</v>
      </c>
      <c r="Q3" s="5" t="s">
        <v>30</v>
      </c>
      <c r="R3" s="5" t="s">
        <v>31</v>
      </c>
      <c r="S3" s="5" t="s">
        <v>11</v>
      </c>
      <c r="T3" s="5" t="s">
        <v>32</v>
      </c>
      <c r="U3" s="28" t="s">
        <v>33</v>
      </c>
      <c r="V3" s="28"/>
    </row>
    <row r="4" spans="1:22" ht="18" x14ac:dyDescent="0.25">
      <c r="A4" s="6" t="s">
        <v>34</v>
      </c>
      <c r="B4" s="6" t="s">
        <v>35</v>
      </c>
      <c r="C4" s="6" t="s">
        <v>36</v>
      </c>
      <c r="D4" s="6" t="s">
        <v>37</v>
      </c>
      <c r="E4" s="6" t="s">
        <v>38</v>
      </c>
      <c r="F4" s="6" t="s">
        <v>39</v>
      </c>
      <c r="G4" s="6" t="s">
        <v>40</v>
      </c>
      <c r="H4" s="6" t="s">
        <v>41</v>
      </c>
      <c r="I4" s="6" t="s">
        <v>42</v>
      </c>
      <c r="J4" s="6" t="s">
        <v>43</v>
      </c>
      <c r="K4" s="6" t="s">
        <v>44</v>
      </c>
      <c r="L4" s="6" t="s">
        <v>45</v>
      </c>
      <c r="M4" s="6" t="s">
        <v>46</v>
      </c>
      <c r="N4" s="6" t="s">
        <v>47</v>
      </c>
      <c r="O4" s="6" t="s">
        <v>48</v>
      </c>
      <c r="P4" s="6" t="s">
        <v>49</v>
      </c>
      <c r="Q4" s="6" t="s">
        <v>50</v>
      </c>
      <c r="R4" s="6" t="s">
        <v>51</v>
      </c>
      <c r="S4" s="6" t="s">
        <v>52</v>
      </c>
      <c r="T4" s="6" t="s">
        <v>53</v>
      </c>
      <c r="U4" s="7" t="s">
        <v>12</v>
      </c>
      <c r="V4" s="7" t="s">
        <v>13</v>
      </c>
    </row>
    <row r="5" spans="1:22" x14ac:dyDescent="0.25">
      <c r="A5">
        <v>1</v>
      </c>
      <c r="B5" s="8">
        <v>45</v>
      </c>
      <c r="C5" s="9" t="s">
        <v>1</v>
      </c>
      <c r="D5" s="12">
        <v>5</v>
      </c>
      <c r="E5" s="13">
        <f>[1]a!L$13</f>
        <v>0.5</v>
      </c>
      <c r="F5">
        <v>4040</v>
      </c>
      <c r="G5" s="4">
        <v>19</v>
      </c>
      <c r="H5" s="3">
        <v>4.7039999999999998E-3</v>
      </c>
      <c r="I5" s="3">
        <v>2.3244000000000001E-2</v>
      </c>
      <c r="J5" s="3">
        <v>0.97675599999999996</v>
      </c>
      <c r="K5">
        <v>100000</v>
      </c>
      <c r="L5">
        <v>2324</v>
      </c>
      <c r="M5" s="4">
        <v>494190</v>
      </c>
      <c r="N5" s="4">
        <v>3358178</v>
      </c>
      <c r="O5" s="1">
        <v>33.581785000000004</v>
      </c>
      <c r="P5" s="3">
        <v>2.7776033616188158E-5</v>
      </c>
      <c r="Q5" s="4">
        <v>281258982</v>
      </c>
      <c r="R5" s="4">
        <v>2031570813</v>
      </c>
      <c r="S5" s="3">
        <v>0.20315708130058777</v>
      </c>
      <c r="T5" s="1">
        <v>0.45072949903527254</v>
      </c>
      <c r="U5" s="1">
        <v>32.698355181890868</v>
      </c>
      <c r="V5" s="1">
        <v>34.465214818109139</v>
      </c>
    </row>
    <row r="6" spans="1:22" x14ac:dyDescent="0.25">
      <c r="A6">
        <v>2</v>
      </c>
      <c r="B6" s="8">
        <v>50</v>
      </c>
      <c r="C6" s="9" t="s">
        <v>2</v>
      </c>
      <c r="D6" s="12">
        <v>5</v>
      </c>
      <c r="E6" s="13">
        <f>[1]a!M$13</f>
        <v>0.5</v>
      </c>
      <c r="F6">
        <v>4394</v>
      </c>
      <c r="G6" s="4">
        <v>29</v>
      </c>
      <c r="H6" s="3">
        <v>6.6010000000000001E-3</v>
      </c>
      <c r="I6" s="3">
        <v>3.2467999999999997E-2</v>
      </c>
      <c r="J6" s="3">
        <v>0.96753199999999995</v>
      </c>
      <c r="K6">
        <v>97676</v>
      </c>
      <c r="L6">
        <v>3171</v>
      </c>
      <c r="M6" s="4">
        <v>480452</v>
      </c>
      <c r="N6" s="4">
        <v>2863988</v>
      </c>
      <c r="O6" s="1">
        <v>29.321312297800894</v>
      </c>
      <c r="P6" s="3">
        <v>3.5169493733768681E-5</v>
      </c>
      <c r="Q6" s="4">
        <v>257850545</v>
      </c>
      <c r="R6" s="4">
        <v>1750311831</v>
      </c>
      <c r="S6" s="3">
        <v>0.18345928472286144</v>
      </c>
      <c r="T6" s="1">
        <v>0.42832147357196726</v>
      </c>
      <c r="U6" s="1">
        <v>28.481802209599838</v>
      </c>
      <c r="V6" s="1">
        <v>30.16082238600195</v>
      </c>
    </row>
    <row r="7" spans="1:22" x14ac:dyDescent="0.25">
      <c r="A7">
        <v>3</v>
      </c>
      <c r="B7" s="10">
        <v>55</v>
      </c>
      <c r="C7" s="9" t="s">
        <v>3</v>
      </c>
      <c r="D7" s="12">
        <v>5</v>
      </c>
      <c r="E7" s="13">
        <f>[1]a!N$13</f>
        <v>0.5</v>
      </c>
      <c r="F7">
        <v>4592</v>
      </c>
      <c r="G7" s="4">
        <v>49</v>
      </c>
      <c r="H7" s="3">
        <v>1.0670000000000001E-2</v>
      </c>
      <c r="I7" s="3">
        <v>5.1962000000000001E-2</v>
      </c>
      <c r="J7" s="3">
        <v>0.94803800000000005</v>
      </c>
      <c r="K7">
        <v>94505</v>
      </c>
      <c r="L7">
        <v>4911</v>
      </c>
      <c r="M7" s="4">
        <v>460248</v>
      </c>
      <c r="N7" s="4">
        <v>2383536</v>
      </c>
      <c r="O7" s="1">
        <v>25.221268715940955</v>
      </c>
      <c r="P7" s="3">
        <v>5.2239440950355621E-5</v>
      </c>
      <c r="Q7" s="4">
        <v>267993937</v>
      </c>
      <c r="R7" s="4">
        <v>1492461285</v>
      </c>
      <c r="S7" s="3">
        <v>0.16710656090715076</v>
      </c>
      <c r="T7" s="1">
        <v>0.408786693652265</v>
      </c>
      <c r="U7" s="1">
        <v>24.420046796382515</v>
      </c>
      <c r="V7" s="1">
        <v>26.022490635499395</v>
      </c>
    </row>
    <row r="8" spans="1:22" x14ac:dyDescent="0.25">
      <c r="A8">
        <v>4</v>
      </c>
      <c r="B8" s="10">
        <v>60</v>
      </c>
      <c r="C8" s="9" t="s">
        <v>4</v>
      </c>
      <c r="D8" s="12">
        <v>5</v>
      </c>
      <c r="E8" s="13">
        <f>[1]a!O$13</f>
        <v>0.5</v>
      </c>
      <c r="F8">
        <v>4597</v>
      </c>
      <c r="G8" s="4">
        <v>70</v>
      </c>
      <c r="H8" s="3">
        <v>1.5226999999999999E-2</v>
      </c>
      <c r="I8" s="3">
        <v>7.3344999999999994E-2</v>
      </c>
      <c r="J8" s="3">
        <v>0.92665500000000001</v>
      </c>
      <c r="K8">
        <v>89594</v>
      </c>
      <c r="L8">
        <v>6571</v>
      </c>
      <c r="M8" s="4">
        <v>431542</v>
      </c>
      <c r="N8" s="4">
        <v>1923288</v>
      </c>
      <c r="O8" s="1">
        <v>21.466710940464765</v>
      </c>
      <c r="P8" s="3">
        <v>7.1212376933461869E-5</v>
      </c>
      <c r="Q8" s="4">
        <v>239474014</v>
      </c>
      <c r="R8" s="4">
        <v>1224467348</v>
      </c>
      <c r="S8" s="3">
        <v>0.15254197172296641</v>
      </c>
      <c r="T8" s="1">
        <v>0.39056621938279096</v>
      </c>
      <c r="U8" s="1">
        <v>20.701201150474496</v>
      </c>
      <c r="V8" s="1">
        <v>22.232220730455033</v>
      </c>
    </row>
    <row r="9" spans="1:22" x14ac:dyDescent="0.25">
      <c r="A9">
        <v>5</v>
      </c>
      <c r="B9" s="10">
        <v>65</v>
      </c>
      <c r="C9" s="9" t="s">
        <v>5</v>
      </c>
      <c r="D9" s="12">
        <v>5</v>
      </c>
      <c r="E9" s="13">
        <f>[1]a!P$13</f>
        <v>0.5</v>
      </c>
      <c r="F9">
        <v>4464</v>
      </c>
      <c r="G9" s="4">
        <v>93</v>
      </c>
      <c r="H9" s="3">
        <v>2.0830999999999999E-2</v>
      </c>
      <c r="I9" s="3">
        <v>9.8999000000000004E-2</v>
      </c>
      <c r="J9" s="3">
        <v>0.90100100000000005</v>
      </c>
      <c r="K9">
        <v>83023</v>
      </c>
      <c r="L9">
        <v>8219</v>
      </c>
      <c r="M9" s="4">
        <v>394568</v>
      </c>
      <c r="N9" s="4">
        <v>1491746</v>
      </c>
      <c r="O9" s="1">
        <v>17.967864326752828</v>
      </c>
      <c r="P9" s="3">
        <v>9.4952616305871363E-5</v>
      </c>
      <c r="Q9" s="4">
        <v>192890878</v>
      </c>
      <c r="R9" s="4">
        <v>984993334</v>
      </c>
      <c r="S9" s="3">
        <v>0.1429013878475035</v>
      </c>
      <c r="T9" s="1">
        <v>0.37802299909860443</v>
      </c>
      <c r="U9" s="1">
        <v>17.226939248519564</v>
      </c>
      <c r="V9" s="1">
        <v>18.708789404986092</v>
      </c>
    </row>
    <row r="10" spans="1:22" x14ac:dyDescent="0.25">
      <c r="A10">
        <v>6</v>
      </c>
      <c r="B10" s="10">
        <v>70</v>
      </c>
      <c r="C10" s="9" t="s">
        <v>6</v>
      </c>
      <c r="D10" s="12">
        <v>5</v>
      </c>
      <c r="E10" s="13">
        <f>[1]a!Q$13</f>
        <v>0.5</v>
      </c>
      <c r="F10">
        <v>3283</v>
      </c>
      <c r="G10" s="4">
        <v>106</v>
      </c>
      <c r="H10" s="3">
        <v>3.2287999999999997E-2</v>
      </c>
      <c r="I10" s="3">
        <v>0.14938000000000001</v>
      </c>
      <c r="J10" s="3">
        <v>0.85062000000000004</v>
      </c>
      <c r="K10">
        <v>74804</v>
      </c>
      <c r="L10">
        <v>11174</v>
      </c>
      <c r="M10" s="4">
        <v>346085</v>
      </c>
      <c r="N10" s="4">
        <v>1097178</v>
      </c>
      <c r="O10" s="1">
        <v>14.667377412972568</v>
      </c>
      <c r="P10" s="3">
        <v>1.790664714846351E-4</v>
      </c>
      <c r="Q10" s="4">
        <v>205014073</v>
      </c>
      <c r="R10" s="4">
        <v>792102456</v>
      </c>
      <c r="S10" s="3">
        <v>0.14155711947984789</v>
      </c>
      <c r="T10" s="1">
        <v>0.37624077328201405</v>
      </c>
      <c r="U10" s="1">
        <v>13.929945497339821</v>
      </c>
      <c r="V10" s="1">
        <v>15.404809328605316</v>
      </c>
    </row>
    <row r="11" spans="1:22" x14ac:dyDescent="0.25">
      <c r="A11">
        <v>7</v>
      </c>
      <c r="B11" s="10">
        <v>75</v>
      </c>
      <c r="C11" s="9" t="s">
        <v>7</v>
      </c>
      <c r="D11" s="12">
        <v>5</v>
      </c>
      <c r="E11" s="13">
        <f>[1]a!R$13</f>
        <v>0.5</v>
      </c>
      <c r="F11">
        <v>2197</v>
      </c>
      <c r="G11" s="4">
        <v>100</v>
      </c>
      <c r="H11" s="3">
        <v>4.5517000000000002E-2</v>
      </c>
      <c r="I11" s="3">
        <v>0.20433200000000001</v>
      </c>
      <c r="J11" s="3">
        <v>0.79566800000000004</v>
      </c>
      <c r="K11">
        <v>63630</v>
      </c>
      <c r="L11">
        <v>13002</v>
      </c>
      <c r="M11" s="4">
        <v>285645</v>
      </c>
      <c r="N11" s="4">
        <v>751094</v>
      </c>
      <c r="O11" s="1">
        <v>11.804078264969354</v>
      </c>
      <c r="P11" s="3">
        <v>3.3220338403417782E-4</v>
      </c>
      <c r="Q11" s="4">
        <v>183914899</v>
      </c>
      <c r="R11" s="4">
        <v>587088383</v>
      </c>
      <c r="S11" s="3">
        <v>0.14500388562847066</v>
      </c>
      <c r="T11" s="1">
        <v>0.38079375733915422</v>
      </c>
      <c r="U11" s="1">
        <v>11.057722500584612</v>
      </c>
      <c r="V11" s="1">
        <v>12.550434029354095</v>
      </c>
    </row>
    <row r="12" spans="1:22" x14ac:dyDescent="0.25">
      <c r="A12">
        <v>8</v>
      </c>
      <c r="B12" s="10">
        <v>80</v>
      </c>
      <c r="C12" s="9" t="s">
        <v>8</v>
      </c>
      <c r="D12" s="12">
        <v>5</v>
      </c>
      <c r="E12" s="13">
        <f>[1]a!S$13</f>
        <v>0.5</v>
      </c>
      <c r="F12">
        <v>1443</v>
      </c>
      <c r="G12" s="4">
        <v>96</v>
      </c>
      <c r="H12" s="3">
        <v>6.6528000000000004E-2</v>
      </c>
      <c r="I12" s="3">
        <v>0.28520499999999999</v>
      </c>
      <c r="J12" s="3">
        <v>0.71479499999999996</v>
      </c>
      <c r="K12">
        <v>50628</v>
      </c>
      <c r="L12">
        <v>14439</v>
      </c>
      <c r="M12" s="4">
        <v>217042</v>
      </c>
      <c r="N12" s="4">
        <v>465448</v>
      </c>
      <c r="O12" s="1">
        <v>9.193499644465513</v>
      </c>
      <c r="P12" s="3">
        <v>6.0565390417769479E-4</v>
      </c>
      <c r="Q12" s="4">
        <v>136125965</v>
      </c>
      <c r="R12" s="4">
        <v>403173484</v>
      </c>
      <c r="S12" s="3">
        <v>0.15729337049207867</v>
      </c>
      <c r="T12" s="1">
        <v>0.39660228250992036</v>
      </c>
      <c r="U12" s="1">
        <v>8.4161591707460683</v>
      </c>
      <c r="V12" s="1">
        <v>9.9708401181849577</v>
      </c>
    </row>
    <row r="13" spans="1:22" x14ac:dyDescent="0.25">
      <c r="A13">
        <v>9</v>
      </c>
      <c r="B13" s="11">
        <v>85</v>
      </c>
      <c r="C13" s="9" t="s">
        <v>9</v>
      </c>
      <c r="D13" s="14">
        <v>12.327394784404854</v>
      </c>
      <c r="E13" s="13">
        <f>[1]a!T$13</f>
        <v>0.5</v>
      </c>
      <c r="F13">
        <v>1263</v>
      </c>
      <c r="G13" s="4">
        <v>184</v>
      </c>
      <c r="H13" s="3">
        <v>0.14568500000000001</v>
      </c>
      <c r="I13" s="3">
        <v>0.53395199999999998</v>
      </c>
      <c r="J13" s="3">
        <v>0.46604800000000002</v>
      </c>
      <c r="K13">
        <v>36189</v>
      </c>
      <c r="L13">
        <v>36189</v>
      </c>
      <c r="M13" s="4">
        <v>248406</v>
      </c>
      <c r="N13" s="4">
        <v>248406</v>
      </c>
      <c r="O13" s="1">
        <v>6.8641304347826093</v>
      </c>
      <c r="P13" s="3">
        <v>9.1852984361112899E-5</v>
      </c>
      <c r="Q13" s="4">
        <v>267047518</v>
      </c>
      <c r="R13" s="4">
        <v>267047518</v>
      </c>
      <c r="S13" s="3">
        <v>0.20390852426255374</v>
      </c>
      <c r="T13" s="1">
        <v>0.45156231492735721</v>
      </c>
      <c r="U13" s="1">
        <v>5.9790682975249894</v>
      </c>
      <c r="V13" s="1">
        <v>7.7491925720402293</v>
      </c>
    </row>
    <row r="15" spans="1:22" x14ac:dyDescent="0.25">
      <c r="A15" t="s">
        <v>76</v>
      </c>
    </row>
    <row r="16" spans="1:22" x14ac:dyDescent="0.25">
      <c r="A16" t="s">
        <v>69</v>
      </c>
    </row>
    <row r="17" spans="1:22" ht="101.25" customHeight="1" x14ac:dyDescent="0.25">
      <c r="A17" s="5" t="s">
        <v>14</v>
      </c>
      <c r="B17" s="5" t="s">
        <v>15</v>
      </c>
      <c r="C17" s="5" t="s">
        <v>16</v>
      </c>
      <c r="D17" s="5" t="s">
        <v>17</v>
      </c>
      <c r="E17" s="5" t="s">
        <v>18</v>
      </c>
      <c r="F17" s="5" t="s">
        <v>19</v>
      </c>
      <c r="G17" s="5" t="s">
        <v>20</v>
      </c>
      <c r="H17" s="5" t="s">
        <v>21</v>
      </c>
      <c r="I17" s="5" t="s">
        <v>22</v>
      </c>
      <c r="J17" s="5" t="s">
        <v>23</v>
      </c>
      <c r="K17" s="5" t="s">
        <v>24</v>
      </c>
      <c r="L17" s="5" t="s">
        <v>25</v>
      </c>
      <c r="M17" s="5" t="s">
        <v>26</v>
      </c>
      <c r="N17" s="5" t="s">
        <v>27</v>
      </c>
      <c r="O17" s="5" t="s">
        <v>28</v>
      </c>
      <c r="P17" s="5" t="s">
        <v>29</v>
      </c>
      <c r="Q17" s="5" t="s">
        <v>30</v>
      </c>
      <c r="R17" s="5" t="s">
        <v>31</v>
      </c>
      <c r="S17" s="5" t="s">
        <v>11</v>
      </c>
      <c r="T17" s="5" t="s">
        <v>32</v>
      </c>
      <c r="U17" s="28" t="s">
        <v>33</v>
      </c>
      <c r="V17" s="28"/>
    </row>
    <row r="18" spans="1:22" ht="18" x14ac:dyDescent="0.25">
      <c r="A18" s="6" t="s">
        <v>34</v>
      </c>
      <c r="B18" s="6" t="s">
        <v>35</v>
      </c>
      <c r="C18" s="6" t="s">
        <v>36</v>
      </c>
      <c r="D18" s="6" t="s">
        <v>37</v>
      </c>
      <c r="E18" s="6" t="s">
        <v>38</v>
      </c>
      <c r="F18" s="6" t="s">
        <v>39</v>
      </c>
      <c r="G18" s="6" t="s">
        <v>40</v>
      </c>
      <c r="H18" s="6" t="s">
        <v>41</v>
      </c>
      <c r="I18" s="6" t="s">
        <v>42</v>
      </c>
      <c r="J18" s="6" t="s">
        <v>43</v>
      </c>
      <c r="K18" s="6" t="s">
        <v>44</v>
      </c>
      <c r="L18" s="6" t="s">
        <v>45</v>
      </c>
      <c r="M18" s="6" t="s">
        <v>46</v>
      </c>
      <c r="N18" s="6" t="s">
        <v>47</v>
      </c>
      <c r="O18" s="6" t="s">
        <v>48</v>
      </c>
      <c r="P18" s="6" t="s">
        <v>49</v>
      </c>
      <c r="Q18" s="6" t="s">
        <v>50</v>
      </c>
      <c r="R18" s="6" t="s">
        <v>51</v>
      </c>
      <c r="S18" s="6" t="s">
        <v>52</v>
      </c>
      <c r="T18" s="6" t="s">
        <v>53</v>
      </c>
      <c r="U18" s="7" t="s">
        <v>12</v>
      </c>
      <c r="V18" s="7" t="s">
        <v>13</v>
      </c>
    </row>
    <row r="19" spans="1:22" x14ac:dyDescent="0.25">
      <c r="A19">
        <v>1</v>
      </c>
      <c r="B19" s="8">
        <v>45</v>
      </c>
      <c r="C19" s="9" t="s">
        <v>1</v>
      </c>
      <c r="D19" s="12">
        <v>5</v>
      </c>
      <c r="E19" s="13">
        <f>[1]a!L$13</f>
        <v>0.5</v>
      </c>
      <c r="F19">
        <v>124</v>
      </c>
      <c r="G19" s="4">
        <v>1</v>
      </c>
      <c r="H19" s="3">
        <v>8.0971659919028341E-3</v>
      </c>
      <c r="I19" s="3">
        <v>3.968253968253968E-2</v>
      </c>
      <c r="J19" s="3">
        <v>0.96031746031746035</v>
      </c>
      <c r="K19">
        <v>100000</v>
      </c>
      <c r="L19">
        <v>3968</v>
      </c>
      <c r="M19" s="4">
        <v>490080</v>
      </c>
      <c r="N19" s="4">
        <v>2528844</v>
      </c>
      <c r="O19" s="1">
        <v>25.288440000000001</v>
      </c>
      <c r="P19" s="3">
        <v>1.5122157034477516E-3</v>
      </c>
      <c r="Q19" s="4">
        <v>8515516379.132309</v>
      </c>
      <c r="R19" s="4">
        <v>49665546981.772659</v>
      </c>
      <c r="S19" s="3">
        <v>4.9665546981772657</v>
      </c>
      <c r="T19" s="1">
        <v>2.2285768324599595</v>
      </c>
      <c r="U19" s="1">
        <v>20.920429408378482</v>
      </c>
      <c r="V19" s="1">
        <v>29.656450591621521</v>
      </c>
    </row>
    <row r="20" spans="1:22" x14ac:dyDescent="0.25">
      <c r="A20">
        <v>2</v>
      </c>
      <c r="B20" s="8">
        <v>50</v>
      </c>
      <c r="C20" s="9" t="s">
        <v>2</v>
      </c>
      <c r="D20" s="12">
        <v>5</v>
      </c>
      <c r="E20" s="13">
        <f>[1]a!M$13</f>
        <v>0.5</v>
      </c>
      <c r="F20">
        <v>141</v>
      </c>
      <c r="G20" s="4">
        <v>4</v>
      </c>
      <c r="H20" s="3">
        <v>2.8368794326241134E-2</v>
      </c>
      <c r="I20" s="3">
        <v>0.13245033112582782</v>
      </c>
      <c r="J20" s="3">
        <v>0.86754966887417218</v>
      </c>
      <c r="K20">
        <v>96032</v>
      </c>
      <c r="L20">
        <v>12719</v>
      </c>
      <c r="M20" s="4">
        <v>448362.5</v>
      </c>
      <c r="N20" s="4">
        <v>2038764</v>
      </c>
      <c r="O20" s="1">
        <v>21.230048317227592</v>
      </c>
      <c r="P20" s="3">
        <v>3.8048755268372983E-3</v>
      </c>
      <c r="Q20" s="4">
        <v>16355227813.774824</v>
      </c>
      <c r="R20" s="4">
        <v>41150030602.64035</v>
      </c>
      <c r="S20" s="3">
        <v>4.4620888627917061</v>
      </c>
      <c r="T20" s="1">
        <v>2.1123657029008274</v>
      </c>
      <c r="U20" s="1">
        <v>17.089811539541969</v>
      </c>
      <c r="V20" s="1">
        <v>25.370285094913214</v>
      </c>
    </row>
    <row r="21" spans="1:22" x14ac:dyDescent="0.25">
      <c r="A21">
        <v>3</v>
      </c>
      <c r="B21" s="10">
        <v>55</v>
      </c>
      <c r="C21" s="9" t="s">
        <v>3</v>
      </c>
      <c r="D21" s="12">
        <v>5</v>
      </c>
      <c r="E21" s="13">
        <f>[1]a!N$13</f>
        <v>0.5</v>
      </c>
      <c r="F21">
        <v>128</v>
      </c>
      <c r="G21" s="4">
        <v>1</v>
      </c>
      <c r="H21" s="3">
        <v>7.8431372549019607E-3</v>
      </c>
      <c r="I21" s="3">
        <v>3.8461538461538464E-2</v>
      </c>
      <c r="J21" s="3">
        <v>0.96153846153846156</v>
      </c>
      <c r="K21">
        <v>83313</v>
      </c>
      <c r="L21">
        <v>3204</v>
      </c>
      <c r="M21" s="4">
        <v>408555</v>
      </c>
      <c r="N21" s="4">
        <v>1590401.5</v>
      </c>
      <c r="O21" s="1">
        <v>19.089475832103034</v>
      </c>
      <c r="P21" s="3">
        <v>1.422394173873464E-3</v>
      </c>
      <c r="Q21" s="4">
        <v>2938825264.0839748</v>
      </c>
      <c r="R21" s="4">
        <v>24794802788.865524</v>
      </c>
      <c r="S21" s="3">
        <v>3.5721946198969663</v>
      </c>
      <c r="T21" s="1">
        <v>1.8900250315530127</v>
      </c>
      <c r="U21" s="1">
        <v>15.385026770259129</v>
      </c>
      <c r="V21" s="1">
        <v>22.79392489394694</v>
      </c>
    </row>
    <row r="22" spans="1:22" x14ac:dyDescent="0.25">
      <c r="A22">
        <v>4</v>
      </c>
      <c r="B22" s="10">
        <v>60</v>
      </c>
      <c r="C22" s="9" t="s">
        <v>4</v>
      </c>
      <c r="D22" s="12">
        <v>5</v>
      </c>
      <c r="E22" s="13">
        <f>[1]a!O$13</f>
        <v>0.5</v>
      </c>
      <c r="F22">
        <v>141</v>
      </c>
      <c r="G22" s="4">
        <v>4</v>
      </c>
      <c r="H22" s="3">
        <v>2.8368794326241134E-2</v>
      </c>
      <c r="I22" s="3">
        <v>0.13245033112582782</v>
      </c>
      <c r="J22" s="3">
        <v>0.86754966887417218</v>
      </c>
      <c r="K22">
        <v>80109</v>
      </c>
      <c r="L22">
        <v>10610</v>
      </c>
      <c r="M22" s="4">
        <v>374020</v>
      </c>
      <c r="N22" s="4">
        <v>1181846.5</v>
      </c>
      <c r="O22" s="1">
        <v>14.752980314321738</v>
      </c>
      <c r="P22" s="3">
        <v>3.8048755268372983E-3</v>
      </c>
      <c r="Q22" s="4">
        <v>4870707568.3789902</v>
      </c>
      <c r="R22" s="4">
        <v>21855977524.781548</v>
      </c>
      <c r="S22" s="3">
        <v>3.4057096071869322</v>
      </c>
      <c r="T22" s="1">
        <v>1.8454564766439039</v>
      </c>
      <c r="U22" s="1">
        <v>11.135885620099685</v>
      </c>
      <c r="V22" s="1">
        <v>18.37007500854379</v>
      </c>
    </row>
    <row r="23" spans="1:22" x14ac:dyDescent="0.25">
      <c r="A23">
        <v>5</v>
      </c>
      <c r="B23" s="10">
        <v>65</v>
      </c>
      <c r="C23" s="9" t="s">
        <v>5</v>
      </c>
      <c r="D23" s="12">
        <v>5</v>
      </c>
      <c r="E23" s="13">
        <f>[1]a!P$13</f>
        <v>0.5</v>
      </c>
      <c r="F23">
        <v>110</v>
      </c>
      <c r="G23" s="4">
        <v>5</v>
      </c>
      <c r="H23" s="3">
        <v>4.5248868778280542E-2</v>
      </c>
      <c r="I23" s="3">
        <v>0.2032520325203252</v>
      </c>
      <c r="J23" s="3">
        <v>0.7967479674796748</v>
      </c>
      <c r="K23">
        <v>69499</v>
      </c>
      <c r="L23">
        <v>14126</v>
      </c>
      <c r="M23" s="4">
        <v>312180</v>
      </c>
      <c r="N23" s="4">
        <v>807826.5</v>
      </c>
      <c r="O23" s="1">
        <v>11.623570123311127</v>
      </c>
      <c r="P23" s="3">
        <v>6.5829529998651156E-3</v>
      </c>
      <c r="Q23" s="4">
        <v>4169351394.6932783</v>
      </c>
      <c r="R23" s="4">
        <v>16985269956.402557</v>
      </c>
      <c r="S23" s="3">
        <v>3.516538223011028</v>
      </c>
      <c r="T23" s="1">
        <v>1.8752435103236667</v>
      </c>
      <c r="U23" s="1">
        <v>7.9480928430767408</v>
      </c>
      <c r="V23" s="1">
        <v>15.299047403545515</v>
      </c>
    </row>
    <row r="24" spans="1:22" x14ac:dyDescent="0.25">
      <c r="A24">
        <v>6</v>
      </c>
      <c r="B24" s="10">
        <v>70</v>
      </c>
      <c r="C24" s="9" t="s">
        <v>6</v>
      </c>
      <c r="D24" s="12">
        <v>5</v>
      </c>
      <c r="E24" s="13">
        <f>[1]a!Q$13</f>
        <v>0.5</v>
      </c>
      <c r="F24">
        <v>44</v>
      </c>
      <c r="G24" s="4">
        <v>4</v>
      </c>
      <c r="H24" s="3">
        <v>9.0909090909090912E-2</v>
      </c>
      <c r="I24" s="3">
        <v>0.37037037037037041</v>
      </c>
      <c r="J24" s="3">
        <v>0.62962962962962954</v>
      </c>
      <c r="K24">
        <v>55373</v>
      </c>
      <c r="L24">
        <v>20509</v>
      </c>
      <c r="M24" s="4">
        <v>225592.5</v>
      </c>
      <c r="N24" s="4">
        <v>495646.5</v>
      </c>
      <c r="O24" s="1">
        <v>8.9510501507955134</v>
      </c>
      <c r="P24" s="3">
        <v>2.1592236955748616E-2</v>
      </c>
      <c r="Q24" s="4">
        <v>6950183347.1559105</v>
      </c>
      <c r="R24" s="4">
        <v>12815918561.709278</v>
      </c>
      <c r="S24" s="3">
        <v>4.1797820089229916</v>
      </c>
      <c r="T24" s="1">
        <v>2.0444515178704998</v>
      </c>
      <c r="U24" s="1">
        <v>4.9439251757693334</v>
      </c>
      <c r="V24" s="1">
        <v>12.958175125821693</v>
      </c>
    </row>
    <row r="25" spans="1:22" x14ac:dyDescent="0.25">
      <c r="A25">
        <v>7</v>
      </c>
      <c r="B25" s="10">
        <v>75</v>
      </c>
      <c r="C25" s="9" t="s">
        <v>7</v>
      </c>
      <c r="D25" s="12">
        <v>5</v>
      </c>
      <c r="E25" s="13">
        <f>[1]a!R$13</f>
        <v>0.5</v>
      </c>
      <c r="F25">
        <v>26</v>
      </c>
      <c r="G25" s="4">
        <v>3</v>
      </c>
      <c r="H25" s="3">
        <v>0.11764705882352941</v>
      </c>
      <c r="I25" s="3">
        <v>0.45454545454545453</v>
      </c>
      <c r="J25" s="3">
        <v>0.54545454545454541</v>
      </c>
      <c r="K25">
        <v>34864</v>
      </c>
      <c r="L25">
        <v>15847</v>
      </c>
      <c r="M25" s="4">
        <v>134702.5</v>
      </c>
      <c r="N25" s="4">
        <v>270054</v>
      </c>
      <c r="O25" s="1">
        <v>7.7459270307480494</v>
      </c>
      <c r="P25" s="3">
        <v>3.7565740045078878E-2</v>
      </c>
      <c r="Q25" s="4">
        <v>4223390884.8561931</v>
      </c>
      <c r="R25" s="4">
        <v>5865735214.5533667</v>
      </c>
      <c r="S25" s="3">
        <v>4.8257856623076947</v>
      </c>
      <c r="T25" s="1">
        <v>2.1967670933232077</v>
      </c>
      <c r="U25" s="1">
        <v>3.4402635278345626</v>
      </c>
      <c r="V25" s="1">
        <v>12.051590533661535</v>
      </c>
    </row>
    <row r="26" spans="1:22" x14ac:dyDescent="0.25">
      <c r="A26">
        <v>8</v>
      </c>
      <c r="B26" s="10">
        <v>80</v>
      </c>
      <c r="C26" s="9" t="s">
        <v>8</v>
      </c>
      <c r="D26" s="12">
        <v>5</v>
      </c>
      <c r="E26" s="13">
        <f>[1]a!S$13</f>
        <v>0.5</v>
      </c>
      <c r="F26">
        <v>22</v>
      </c>
      <c r="G26" s="4">
        <v>2</v>
      </c>
      <c r="H26" s="3">
        <v>9.0909090909090912E-2</v>
      </c>
      <c r="I26" s="3">
        <v>0.37037037037037041</v>
      </c>
      <c r="J26" s="3">
        <v>0.62962962962962954</v>
      </c>
      <c r="K26">
        <v>19017</v>
      </c>
      <c r="L26">
        <v>7043</v>
      </c>
      <c r="M26" s="4">
        <v>77477.5</v>
      </c>
      <c r="N26" s="4">
        <v>135351.5</v>
      </c>
      <c r="O26" s="1">
        <v>7.1173949624020612</v>
      </c>
      <c r="P26" s="3">
        <v>4.3184473911497233E-2</v>
      </c>
      <c r="Q26" s="4">
        <v>839874698.94833088</v>
      </c>
      <c r="R26" s="4">
        <v>1642344329.6971736</v>
      </c>
      <c r="S26" s="3">
        <v>4.5413001035859475</v>
      </c>
      <c r="T26" s="1">
        <v>2.131032637850943</v>
      </c>
      <c r="U26" s="1">
        <v>2.9405709922142131</v>
      </c>
      <c r="V26" s="1">
        <v>11.29421893258991</v>
      </c>
    </row>
    <row r="27" spans="1:22" x14ac:dyDescent="0.25">
      <c r="A27">
        <v>9</v>
      </c>
      <c r="B27" s="11">
        <v>85</v>
      </c>
      <c r="C27" s="9" t="s">
        <v>9</v>
      </c>
      <c r="D27" s="14">
        <v>12.327394784404854</v>
      </c>
      <c r="E27" s="13">
        <f>[1]a!T$13</f>
        <v>0.5</v>
      </c>
      <c r="F27">
        <v>14</v>
      </c>
      <c r="G27" s="4">
        <v>3</v>
      </c>
      <c r="H27" s="3">
        <v>0.20689655172413793</v>
      </c>
      <c r="I27" s="3">
        <v>0.68181818181818188</v>
      </c>
      <c r="J27" s="3">
        <v>0.31818181818181812</v>
      </c>
      <c r="K27">
        <v>11974</v>
      </c>
      <c r="L27">
        <v>11974</v>
      </c>
      <c r="M27" s="4">
        <v>57874</v>
      </c>
      <c r="N27" s="4">
        <v>57874</v>
      </c>
      <c r="O27" s="1">
        <v>4.833333333333333</v>
      </c>
      <c r="P27" s="3">
        <v>1.0255648038049941E-2</v>
      </c>
      <c r="Q27" s="4">
        <v>802469630.74884272</v>
      </c>
      <c r="R27" s="4">
        <v>802469630.74884272</v>
      </c>
      <c r="S27" s="3">
        <v>5.5969328703703711</v>
      </c>
      <c r="T27" s="1">
        <v>2.3657837750670221</v>
      </c>
      <c r="U27" s="1">
        <v>0.19639713420196969</v>
      </c>
      <c r="V27" s="1">
        <v>9.4702695324646964</v>
      </c>
    </row>
    <row r="29" spans="1:22" x14ac:dyDescent="0.25">
      <c r="A29" t="s">
        <v>77</v>
      </c>
    </row>
    <row r="30" spans="1:22" x14ac:dyDescent="0.25">
      <c r="A30" t="s">
        <v>68</v>
      </c>
    </row>
    <row r="31" spans="1:22" ht="101.25" customHeight="1" x14ac:dyDescent="0.25">
      <c r="A31" s="5" t="s">
        <v>14</v>
      </c>
      <c r="B31" s="5" t="s">
        <v>15</v>
      </c>
      <c r="C31" s="5" t="s">
        <v>16</v>
      </c>
      <c r="D31" s="5" t="s">
        <v>17</v>
      </c>
      <c r="E31" s="5" t="s">
        <v>18</v>
      </c>
      <c r="F31" s="5" t="s">
        <v>19</v>
      </c>
      <c r="G31" s="5" t="s">
        <v>20</v>
      </c>
      <c r="H31" s="5" t="s">
        <v>21</v>
      </c>
      <c r="I31" s="5" t="s">
        <v>22</v>
      </c>
      <c r="J31" s="5" t="s">
        <v>23</v>
      </c>
      <c r="K31" s="5" t="s">
        <v>24</v>
      </c>
      <c r="L31" s="5" t="s">
        <v>25</v>
      </c>
      <c r="M31" s="5" t="s">
        <v>26</v>
      </c>
      <c r="N31" s="5" t="s">
        <v>27</v>
      </c>
      <c r="O31" s="5" t="s">
        <v>28</v>
      </c>
      <c r="P31" s="5" t="s">
        <v>29</v>
      </c>
      <c r="Q31" s="5" t="s">
        <v>30</v>
      </c>
      <c r="R31" s="5" t="s">
        <v>31</v>
      </c>
      <c r="S31" s="5" t="s">
        <v>11</v>
      </c>
      <c r="T31" s="5" t="s">
        <v>32</v>
      </c>
      <c r="U31" s="28" t="s">
        <v>33</v>
      </c>
      <c r="V31" s="28"/>
    </row>
    <row r="32" spans="1:22" ht="18" x14ac:dyDescent="0.25">
      <c r="A32" s="6" t="s">
        <v>34</v>
      </c>
      <c r="B32" s="6" t="s">
        <v>35</v>
      </c>
      <c r="C32" s="6" t="s">
        <v>36</v>
      </c>
      <c r="D32" s="6" t="s">
        <v>37</v>
      </c>
      <c r="E32" s="6" t="s">
        <v>38</v>
      </c>
      <c r="F32" s="6" t="s">
        <v>39</v>
      </c>
      <c r="G32" s="6" t="s">
        <v>40</v>
      </c>
      <c r="H32" s="6" t="s">
        <v>41</v>
      </c>
      <c r="I32" s="6" t="s">
        <v>42</v>
      </c>
      <c r="J32" s="6" t="s">
        <v>43</v>
      </c>
      <c r="K32" s="6" t="s">
        <v>44</v>
      </c>
      <c r="L32" s="6" t="s">
        <v>45</v>
      </c>
      <c r="M32" s="6" t="s">
        <v>46</v>
      </c>
      <c r="N32" s="6" t="s">
        <v>47</v>
      </c>
      <c r="O32" s="6" t="s">
        <v>48</v>
      </c>
      <c r="P32" s="6" t="s">
        <v>49</v>
      </c>
      <c r="Q32" s="6" t="s">
        <v>50</v>
      </c>
      <c r="R32" s="6" t="s">
        <v>51</v>
      </c>
      <c r="S32" s="6" t="s">
        <v>52</v>
      </c>
      <c r="T32" s="6" t="s">
        <v>53</v>
      </c>
      <c r="U32" s="7" t="s">
        <v>12</v>
      </c>
      <c r="V32" s="7" t="s">
        <v>13</v>
      </c>
    </row>
    <row r="33" spans="1:22" x14ac:dyDescent="0.25">
      <c r="A33">
        <v>1</v>
      </c>
      <c r="B33" s="8">
        <v>45</v>
      </c>
      <c r="C33" s="9" t="s">
        <v>1</v>
      </c>
      <c r="D33" s="12">
        <v>5</v>
      </c>
      <c r="E33" s="13">
        <f>[1]a!L$13</f>
        <v>0.5</v>
      </c>
      <c r="F33">
        <v>4464</v>
      </c>
      <c r="G33" s="4">
        <v>11</v>
      </c>
      <c r="H33" s="3">
        <v>2.4705221785513757E-3</v>
      </c>
      <c r="I33" s="3">
        <v>1.2276785714285716E-2</v>
      </c>
      <c r="J33" s="3">
        <v>0.9877232142857143</v>
      </c>
      <c r="K33">
        <v>100000</v>
      </c>
      <c r="L33">
        <v>1228</v>
      </c>
      <c r="M33" s="4">
        <v>496930</v>
      </c>
      <c r="N33" s="4">
        <v>4136581.5</v>
      </c>
      <c r="O33" s="1">
        <v>41.365814999999998</v>
      </c>
      <c r="P33" s="3">
        <v>1.3533556079030388E-5</v>
      </c>
      <c r="Q33" s="4">
        <v>209546200.02946126</v>
      </c>
      <c r="R33" s="4">
        <v>3456002255.4802599</v>
      </c>
      <c r="S33" s="3">
        <v>0.345600225548026</v>
      </c>
      <c r="T33" s="1">
        <v>0.58787773010042321</v>
      </c>
      <c r="U33" s="1">
        <v>40.213574649003171</v>
      </c>
      <c r="V33" s="1">
        <v>42.518055350996825</v>
      </c>
    </row>
    <row r="34" spans="1:22" x14ac:dyDescent="0.25">
      <c r="A34">
        <v>2</v>
      </c>
      <c r="B34" s="8">
        <v>50</v>
      </c>
      <c r="C34" s="9" t="s">
        <v>2</v>
      </c>
      <c r="D34" s="12">
        <v>5</v>
      </c>
      <c r="E34" s="13">
        <f>[1]a!M$13</f>
        <v>0.5</v>
      </c>
      <c r="F34">
        <v>4904</v>
      </c>
      <c r="G34" s="4">
        <v>16</v>
      </c>
      <c r="H34" s="3">
        <v>3.2733224222585926E-3</v>
      </c>
      <c r="I34" s="3">
        <v>1.6233766233766236E-2</v>
      </c>
      <c r="J34" s="3">
        <v>0.98376623376623373</v>
      </c>
      <c r="K34">
        <v>98772</v>
      </c>
      <c r="L34">
        <v>1603</v>
      </c>
      <c r="M34" s="4">
        <v>489852.5</v>
      </c>
      <c r="N34" s="4">
        <v>3639651.5</v>
      </c>
      <c r="O34" s="1">
        <v>36.849020977604987</v>
      </c>
      <c r="P34" s="3">
        <v>1.6203562365699747E-5</v>
      </c>
      <c r="Q34" s="4">
        <v>192716613.68435127</v>
      </c>
      <c r="R34" s="4">
        <v>3246456055.4507985</v>
      </c>
      <c r="S34" s="3">
        <v>0.33276821191580425</v>
      </c>
      <c r="T34" s="1">
        <v>0.57686065207795567</v>
      </c>
      <c r="U34" s="1">
        <v>35.718374099532191</v>
      </c>
      <c r="V34" s="1">
        <v>37.979667855677782</v>
      </c>
    </row>
    <row r="35" spans="1:22" x14ac:dyDescent="0.25">
      <c r="A35">
        <v>3</v>
      </c>
      <c r="B35" s="10">
        <v>55</v>
      </c>
      <c r="C35" s="9" t="s">
        <v>3</v>
      </c>
      <c r="D35" s="12">
        <v>5</v>
      </c>
      <c r="E35" s="13">
        <f>[1]a!N$13</f>
        <v>0.5</v>
      </c>
      <c r="F35">
        <v>5295</v>
      </c>
      <c r="G35" s="4">
        <v>28</v>
      </c>
      <c r="H35" s="3">
        <v>5.3161192329599389E-3</v>
      </c>
      <c r="I35" s="3">
        <v>2.6231965523702449E-2</v>
      </c>
      <c r="J35" s="3">
        <v>0.97376803447629756</v>
      </c>
      <c r="K35">
        <v>97169</v>
      </c>
      <c r="L35">
        <v>2549</v>
      </c>
      <c r="M35" s="4">
        <v>479472.5</v>
      </c>
      <c r="N35" s="4">
        <v>3149799</v>
      </c>
      <c r="O35" s="1">
        <v>32.415677839640217</v>
      </c>
      <c r="P35" s="3">
        <v>2.3930906416025604E-5</v>
      </c>
      <c r="Q35" s="4">
        <v>213256309.60154593</v>
      </c>
      <c r="R35" s="4">
        <v>3053739441.7664471</v>
      </c>
      <c r="S35" s="3">
        <v>0.32342717832863471</v>
      </c>
      <c r="T35" s="1">
        <v>0.56870658368673266</v>
      </c>
      <c r="U35" s="1">
        <v>31.301012935614221</v>
      </c>
      <c r="V35" s="1">
        <v>33.53034274366621</v>
      </c>
    </row>
    <row r="36" spans="1:22" x14ac:dyDescent="0.25">
      <c r="A36">
        <v>4</v>
      </c>
      <c r="B36" s="10">
        <v>60</v>
      </c>
      <c r="C36" s="9" t="s">
        <v>4</v>
      </c>
      <c r="D36" s="12">
        <v>5</v>
      </c>
      <c r="E36" s="13">
        <f>[1]a!O$13</f>
        <v>0.5</v>
      </c>
      <c r="F36">
        <v>5421</v>
      </c>
      <c r="G36" s="4">
        <v>44</v>
      </c>
      <c r="H36" s="3">
        <v>8.1830016737957974E-3</v>
      </c>
      <c r="I36" s="3">
        <v>4.0094769455075639E-2</v>
      </c>
      <c r="J36" s="3">
        <v>0.95990523054492438</v>
      </c>
      <c r="K36">
        <v>94620</v>
      </c>
      <c r="L36">
        <v>3794</v>
      </c>
      <c r="M36" s="4">
        <v>463615</v>
      </c>
      <c r="N36" s="4">
        <v>2670326.5</v>
      </c>
      <c r="O36" s="1">
        <v>28.221586345381525</v>
      </c>
      <c r="P36" s="3">
        <v>3.5071240128868216E-5</v>
      </c>
      <c r="Q36" s="4">
        <v>225454039.31492248</v>
      </c>
      <c r="R36" s="4">
        <v>2840483132.1649013</v>
      </c>
      <c r="S36" s="3">
        <v>0.31726804113347351</v>
      </c>
      <c r="T36" s="1">
        <v>0.56326551566155147</v>
      </c>
      <c r="U36" s="1">
        <v>27.117585934684882</v>
      </c>
      <c r="V36" s="1">
        <v>29.325586756078167</v>
      </c>
    </row>
    <row r="37" spans="1:22" x14ac:dyDescent="0.25">
      <c r="A37">
        <v>5</v>
      </c>
      <c r="B37" s="10">
        <v>65</v>
      </c>
      <c r="C37" s="9" t="s">
        <v>5</v>
      </c>
      <c r="D37" s="12">
        <v>5</v>
      </c>
      <c r="E37" s="13">
        <f>[1]a!P$13</f>
        <v>0.5</v>
      </c>
      <c r="F37">
        <v>5480</v>
      </c>
      <c r="G37" s="4">
        <v>43</v>
      </c>
      <c r="H37" s="3">
        <v>7.908045977011495E-3</v>
      </c>
      <c r="I37" s="3">
        <v>3.8773669972948607E-2</v>
      </c>
      <c r="J37" s="3">
        <v>0.96122633002705138</v>
      </c>
      <c r="K37">
        <v>90826</v>
      </c>
      <c r="L37">
        <v>3522</v>
      </c>
      <c r="M37" s="4">
        <v>445325</v>
      </c>
      <c r="N37" s="4">
        <v>2206711.5</v>
      </c>
      <c r="O37" s="1">
        <v>24.296033074229847</v>
      </c>
      <c r="P37" s="3">
        <v>3.3607098728383655E-5</v>
      </c>
      <c r="Q37" s="4">
        <v>142547106.64091918</v>
      </c>
      <c r="R37" s="4">
        <v>2615029092.8499789</v>
      </c>
      <c r="S37" s="3">
        <v>0.31699772726164838</v>
      </c>
      <c r="T37" s="1">
        <v>0.563025512087728</v>
      </c>
      <c r="U37" s="1">
        <v>23.192503070537899</v>
      </c>
      <c r="V37" s="1">
        <v>25.399563077921794</v>
      </c>
    </row>
    <row r="38" spans="1:22" x14ac:dyDescent="0.25">
      <c r="A38">
        <v>6</v>
      </c>
      <c r="B38" s="10">
        <v>70</v>
      </c>
      <c r="C38" s="9" t="s">
        <v>6</v>
      </c>
      <c r="D38" s="12">
        <v>5</v>
      </c>
      <c r="E38" s="13">
        <f>[1]a!Q$13</f>
        <v>0.5</v>
      </c>
      <c r="F38">
        <v>4329</v>
      </c>
      <c r="G38" s="4">
        <v>78</v>
      </c>
      <c r="H38" s="3">
        <v>1.834862385321101E-2</v>
      </c>
      <c r="I38" s="3">
        <v>8.7719298245614044E-2</v>
      </c>
      <c r="J38" s="3">
        <v>0.91228070175438591</v>
      </c>
      <c r="K38">
        <v>87304</v>
      </c>
      <c r="L38">
        <v>7658</v>
      </c>
      <c r="M38" s="4">
        <v>417375</v>
      </c>
      <c r="N38" s="4">
        <v>1761386.5</v>
      </c>
      <c r="O38" s="1">
        <v>20.175324154677906</v>
      </c>
      <c r="P38" s="3">
        <v>8.9996202160268855E-5</v>
      </c>
      <c r="Q38" s="4">
        <v>257494280.55373168</v>
      </c>
      <c r="R38" s="4">
        <v>2472481986.2090597</v>
      </c>
      <c r="S38" s="3">
        <v>0.32438805351879713</v>
      </c>
      <c r="T38" s="1">
        <v>0.56955074709704057</v>
      </c>
      <c r="U38" s="1">
        <v>19.059004690367708</v>
      </c>
      <c r="V38" s="1">
        <v>21.291643618988104</v>
      </c>
    </row>
    <row r="39" spans="1:22" x14ac:dyDescent="0.25">
      <c r="A39">
        <v>7</v>
      </c>
      <c r="B39" s="10">
        <v>75</v>
      </c>
      <c r="C39" s="9" t="s">
        <v>7</v>
      </c>
      <c r="D39" s="12">
        <v>5</v>
      </c>
      <c r="E39" s="13">
        <f>[1]a!R$13</f>
        <v>0.5</v>
      </c>
      <c r="F39">
        <v>3244</v>
      </c>
      <c r="G39" s="4">
        <v>87</v>
      </c>
      <c r="H39" s="3">
        <v>2.7562173293204498E-2</v>
      </c>
      <c r="I39" s="3">
        <v>0.12892708950800236</v>
      </c>
      <c r="J39" s="3">
        <v>0.87107291049199764</v>
      </c>
      <c r="K39">
        <v>79646</v>
      </c>
      <c r="L39">
        <v>10269</v>
      </c>
      <c r="M39" s="4">
        <v>372557.5</v>
      </c>
      <c r="N39" s="4">
        <v>1344011.5</v>
      </c>
      <c r="O39" s="1">
        <v>16.874814805514401</v>
      </c>
      <c r="P39" s="3">
        <v>1.6642693405304962E-4</v>
      </c>
      <c r="Q39" s="4">
        <v>287510013.21672553</v>
      </c>
      <c r="R39" s="4">
        <v>2214987705.6553278</v>
      </c>
      <c r="S39" s="3">
        <v>0.34917519239281986</v>
      </c>
      <c r="T39" s="1">
        <v>0.59091047747761238</v>
      </c>
      <c r="U39" s="1">
        <v>15.71663026965828</v>
      </c>
      <c r="V39" s="1">
        <v>18.03299934137052</v>
      </c>
    </row>
    <row r="40" spans="1:22" x14ac:dyDescent="0.25">
      <c r="A40">
        <v>8</v>
      </c>
      <c r="B40" s="10">
        <v>80</v>
      </c>
      <c r="C40" s="9" t="s">
        <v>8</v>
      </c>
      <c r="D40" s="12">
        <v>5</v>
      </c>
      <c r="E40" s="13">
        <f>[1]a!S$13</f>
        <v>0.5</v>
      </c>
      <c r="F40">
        <v>2404</v>
      </c>
      <c r="G40" s="4">
        <v>81</v>
      </c>
      <c r="H40" s="3">
        <v>3.4876210979547899E-2</v>
      </c>
      <c r="I40" s="3">
        <v>0.1603960396039604</v>
      </c>
      <c r="J40" s="3">
        <v>0.83960396039603957</v>
      </c>
      <c r="K40">
        <v>69377</v>
      </c>
      <c r="L40">
        <v>11128</v>
      </c>
      <c r="M40" s="4">
        <v>319065</v>
      </c>
      <c r="N40" s="4">
        <v>971454</v>
      </c>
      <c r="O40" s="1">
        <v>14.002536863802124</v>
      </c>
      <c r="P40" s="3">
        <v>2.6667158432341616E-4</v>
      </c>
      <c r="Q40" s="4">
        <v>240906716.1652973</v>
      </c>
      <c r="R40" s="4">
        <v>1927477692.4386024</v>
      </c>
      <c r="S40" s="3">
        <v>0.40045924862364235</v>
      </c>
      <c r="T40" s="1">
        <v>0.63281849579768312</v>
      </c>
      <c r="U40" s="1">
        <v>12.762212612038665</v>
      </c>
      <c r="V40" s="1">
        <v>15.242861115565583</v>
      </c>
    </row>
    <row r="41" spans="1:22" x14ac:dyDescent="0.25">
      <c r="A41">
        <v>9</v>
      </c>
      <c r="B41" s="11">
        <v>85</v>
      </c>
      <c r="C41" s="9" t="s">
        <v>9</v>
      </c>
      <c r="D41" s="14">
        <v>12.327394784404854</v>
      </c>
      <c r="E41" s="13">
        <f>[1]a!T$13</f>
        <v>0.5</v>
      </c>
      <c r="F41">
        <v>2684</v>
      </c>
      <c r="G41" s="4">
        <v>220</v>
      </c>
      <c r="H41" s="3">
        <v>8.9285714285714288E-2</v>
      </c>
      <c r="I41" s="3">
        <v>0.36496350364963503</v>
      </c>
      <c r="J41" s="3">
        <v>0.63503649635036497</v>
      </c>
      <c r="K41">
        <v>58249</v>
      </c>
      <c r="L41">
        <v>58249</v>
      </c>
      <c r="M41" s="4">
        <v>652389</v>
      </c>
      <c r="N41" s="4">
        <v>652389</v>
      </c>
      <c r="O41" s="1">
        <v>11.2</v>
      </c>
      <c r="P41" s="3">
        <v>3.1590433376147659E-5</v>
      </c>
      <c r="Q41" s="4">
        <v>1686570976.2733052</v>
      </c>
      <c r="R41" s="4">
        <v>1686570976.2733052</v>
      </c>
      <c r="S41" s="3">
        <v>0.49708158508158501</v>
      </c>
      <c r="T41" s="1">
        <v>0.70504013012138889</v>
      </c>
      <c r="U41" s="1">
        <v>9.8181213449620763</v>
      </c>
      <c r="V41" s="1">
        <v>12.581878655037922</v>
      </c>
    </row>
    <row r="43" spans="1:22" x14ac:dyDescent="0.25">
      <c r="A43" t="s">
        <v>77</v>
      </c>
    </row>
    <row r="44" spans="1:22" x14ac:dyDescent="0.25">
      <c r="A44" t="s">
        <v>69</v>
      </c>
    </row>
    <row r="45" spans="1:22" ht="101.25" customHeight="1" x14ac:dyDescent="0.25">
      <c r="A45" s="5" t="s">
        <v>14</v>
      </c>
      <c r="B45" s="5" t="s">
        <v>15</v>
      </c>
      <c r="C45" s="5" t="s">
        <v>16</v>
      </c>
      <c r="D45" s="5" t="s">
        <v>17</v>
      </c>
      <c r="E45" s="5" t="s">
        <v>18</v>
      </c>
      <c r="F45" s="5" t="s">
        <v>19</v>
      </c>
      <c r="G45" s="5" t="s">
        <v>20</v>
      </c>
      <c r="H45" s="5" t="s">
        <v>21</v>
      </c>
      <c r="I45" s="5" t="s">
        <v>22</v>
      </c>
      <c r="J45" s="5" t="s">
        <v>23</v>
      </c>
      <c r="K45" s="5" t="s">
        <v>24</v>
      </c>
      <c r="L45" s="5" t="s">
        <v>25</v>
      </c>
      <c r="M45" s="5" t="s">
        <v>26</v>
      </c>
      <c r="N45" s="5" t="s">
        <v>27</v>
      </c>
      <c r="O45" s="5" t="s">
        <v>28</v>
      </c>
      <c r="P45" s="5" t="s">
        <v>29</v>
      </c>
      <c r="Q45" s="5" t="s">
        <v>30</v>
      </c>
      <c r="R45" s="5" t="s">
        <v>31</v>
      </c>
      <c r="S45" s="5" t="s">
        <v>11</v>
      </c>
      <c r="T45" s="5" t="s">
        <v>32</v>
      </c>
      <c r="U45" s="28" t="s">
        <v>33</v>
      </c>
      <c r="V45" s="28"/>
    </row>
    <row r="46" spans="1:22" ht="18" x14ac:dyDescent="0.25">
      <c r="A46" s="6" t="s">
        <v>34</v>
      </c>
      <c r="B46" s="6" t="s">
        <v>35</v>
      </c>
      <c r="C46" s="6" t="s">
        <v>36</v>
      </c>
      <c r="D46" s="6" t="s">
        <v>37</v>
      </c>
      <c r="E46" s="6" t="s">
        <v>38</v>
      </c>
      <c r="F46" s="6" t="s">
        <v>39</v>
      </c>
      <c r="G46" s="6" t="s">
        <v>40</v>
      </c>
      <c r="H46" s="6" t="s">
        <v>41</v>
      </c>
      <c r="I46" s="6" t="s">
        <v>42</v>
      </c>
      <c r="J46" s="6" t="s">
        <v>43</v>
      </c>
      <c r="K46" s="6" t="s">
        <v>44</v>
      </c>
      <c r="L46" s="6" t="s">
        <v>45</v>
      </c>
      <c r="M46" s="6" t="s">
        <v>46</v>
      </c>
      <c r="N46" s="6" t="s">
        <v>47</v>
      </c>
      <c r="O46" s="6" t="s">
        <v>48</v>
      </c>
      <c r="P46" s="6" t="s">
        <v>49</v>
      </c>
      <c r="Q46" s="6" t="s">
        <v>50</v>
      </c>
      <c r="R46" s="6" t="s">
        <v>51</v>
      </c>
      <c r="S46" s="6" t="s">
        <v>52</v>
      </c>
      <c r="T46" s="6" t="s">
        <v>53</v>
      </c>
      <c r="U46" s="7" t="s">
        <v>12</v>
      </c>
      <c r="V46" s="7" t="s">
        <v>13</v>
      </c>
    </row>
    <row r="47" spans="1:22" x14ac:dyDescent="0.25">
      <c r="A47">
        <v>1</v>
      </c>
      <c r="B47" s="8">
        <v>45</v>
      </c>
      <c r="C47" s="9" t="s">
        <v>1</v>
      </c>
      <c r="D47" s="12">
        <v>5</v>
      </c>
      <c r="E47" s="13">
        <f>[1]a!L$13</f>
        <v>0.5</v>
      </c>
      <c r="F47">
        <v>218</v>
      </c>
      <c r="G47" s="4">
        <v>3</v>
      </c>
      <c r="H47" s="3">
        <v>1.3793103448275862E-2</v>
      </c>
      <c r="I47" s="3">
        <v>6.6666666666666666E-2</v>
      </c>
      <c r="J47" s="3">
        <v>0.93333333333333335</v>
      </c>
      <c r="K47">
        <v>100000</v>
      </c>
      <c r="L47">
        <v>6667</v>
      </c>
      <c r="M47" s="4">
        <v>483332.5</v>
      </c>
      <c r="N47" s="4">
        <v>3365795.5</v>
      </c>
      <c r="O47" s="1">
        <v>33.657955000000001</v>
      </c>
      <c r="P47" s="3">
        <v>1.382716049382716E-3</v>
      </c>
      <c r="Q47" s="4">
        <v>15409922130.707951</v>
      </c>
      <c r="R47" s="4">
        <v>116205954842.15773</v>
      </c>
      <c r="S47" s="3">
        <v>11.620595484215773</v>
      </c>
      <c r="T47" s="1">
        <v>3.4088994535210002</v>
      </c>
      <c r="U47" s="1">
        <v>26.976512071098842</v>
      </c>
      <c r="V47" s="1">
        <v>40.339397928901164</v>
      </c>
    </row>
    <row r="48" spans="1:22" x14ac:dyDescent="0.25">
      <c r="A48">
        <v>2</v>
      </c>
      <c r="B48" s="8">
        <v>50</v>
      </c>
      <c r="C48" s="9" t="s">
        <v>2</v>
      </c>
      <c r="D48" s="12">
        <v>5</v>
      </c>
      <c r="E48" s="13">
        <f>[1]a!M$13</f>
        <v>0.5</v>
      </c>
      <c r="F48">
        <v>254</v>
      </c>
      <c r="G48" s="4">
        <v>2</v>
      </c>
      <c r="H48" s="3">
        <v>7.874015748031496E-3</v>
      </c>
      <c r="I48" s="3">
        <v>3.8610038610038609E-2</v>
      </c>
      <c r="J48" s="3">
        <v>0.96138996138996136</v>
      </c>
      <c r="K48">
        <v>93333</v>
      </c>
      <c r="L48">
        <v>3604</v>
      </c>
      <c r="M48" s="4">
        <v>457655</v>
      </c>
      <c r="N48" s="4">
        <v>2882463</v>
      </c>
      <c r="O48" s="1">
        <v>30.88364244158015</v>
      </c>
      <c r="P48" s="3">
        <v>7.1658887120791374E-4</v>
      </c>
      <c r="Q48" s="4">
        <v>5441035512.9682713</v>
      </c>
      <c r="R48" s="4">
        <v>100796032711.44978</v>
      </c>
      <c r="S48" s="3">
        <v>11.571055793146954</v>
      </c>
      <c r="T48" s="1">
        <v>3.4016254633846676</v>
      </c>
      <c r="U48" s="1">
        <v>24.216456533346204</v>
      </c>
      <c r="V48" s="1">
        <v>37.550828349814097</v>
      </c>
    </row>
    <row r="49" spans="1:22" x14ac:dyDescent="0.25">
      <c r="A49">
        <v>3</v>
      </c>
      <c r="B49" s="10">
        <v>55</v>
      </c>
      <c r="C49" s="9" t="s">
        <v>3</v>
      </c>
      <c r="D49" s="12">
        <v>5</v>
      </c>
      <c r="E49" s="13">
        <f>[1]a!N$13</f>
        <v>0.5</v>
      </c>
      <c r="F49">
        <v>264</v>
      </c>
      <c r="G49" s="4">
        <v>3</v>
      </c>
      <c r="H49" s="3">
        <v>1.1342155009451797E-2</v>
      </c>
      <c r="I49" s="3">
        <v>5.514705882352941E-2</v>
      </c>
      <c r="J49" s="3">
        <v>0.94485294117647056</v>
      </c>
      <c r="K49">
        <v>89729</v>
      </c>
      <c r="L49">
        <v>4948</v>
      </c>
      <c r="M49" s="4">
        <v>436275</v>
      </c>
      <c r="N49" s="4">
        <v>2424808</v>
      </c>
      <c r="O49" s="1">
        <v>27.023682421513669</v>
      </c>
      <c r="P49" s="3">
        <v>9.5782832218094846E-4</v>
      </c>
      <c r="Q49" s="4">
        <v>5195092476.3584242</v>
      </c>
      <c r="R49" s="4">
        <v>95354997198.481506</v>
      </c>
      <c r="S49" s="3">
        <v>11.843438311774918</v>
      </c>
      <c r="T49" s="1">
        <v>3.4414296900815682</v>
      </c>
      <c r="U49" s="1">
        <v>20.278480228953796</v>
      </c>
      <c r="V49" s="1">
        <v>33.768884614073542</v>
      </c>
    </row>
    <row r="50" spans="1:22" x14ac:dyDescent="0.25">
      <c r="A50">
        <v>4</v>
      </c>
      <c r="B50" s="10">
        <v>60</v>
      </c>
      <c r="C50" s="9" t="s">
        <v>4</v>
      </c>
      <c r="D50" s="12">
        <v>5</v>
      </c>
      <c r="E50" s="13">
        <f>[1]a!O$13</f>
        <v>0.5</v>
      </c>
      <c r="F50">
        <v>229</v>
      </c>
      <c r="G50" s="4">
        <v>4</v>
      </c>
      <c r="H50" s="3">
        <v>1.7467248908296942E-2</v>
      </c>
      <c r="I50" s="3">
        <v>8.3682008368200819E-2</v>
      </c>
      <c r="J50" s="3">
        <v>0.91631799163179917</v>
      </c>
      <c r="K50">
        <v>84781</v>
      </c>
      <c r="L50">
        <v>7095</v>
      </c>
      <c r="M50" s="4">
        <v>406167.5</v>
      </c>
      <c r="N50" s="4">
        <v>1988533</v>
      </c>
      <c r="O50" s="1">
        <v>23.454936837263066</v>
      </c>
      <c r="P50" s="3">
        <v>1.6041700804114052E-3</v>
      </c>
      <c r="Q50" s="4">
        <v>6030200362.4859629</v>
      </c>
      <c r="R50" s="4">
        <v>90159904722.123077</v>
      </c>
      <c r="S50" s="3">
        <v>12.543431846955073</v>
      </c>
      <c r="T50" s="1">
        <v>3.5416707705481425</v>
      </c>
      <c r="U50" s="1">
        <v>16.513262126988707</v>
      </c>
      <c r="V50" s="1">
        <v>30.396611547537425</v>
      </c>
    </row>
    <row r="51" spans="1:22" x14ac:dyDescent="0.25">
      <c r="A51">
        <v>5</v>
      </c>
      <c r="B51" s="10">
        <v>65</v>
      </c>
      <c r="C51" s="9" t="s">
        <v>5</v>
      </c>
      <c r="D51" s="12">
        <v>5</v>
      </c>
      <c r="E51" s="13">
        <f>[1]a!P$13</f>
        <v>0.5</v>
      </c>
      <c r="F51">
        <v>144</v>
      </c>
      <c r="G51" s="4">
        <v>4</v>
      </c>
      <c r="H51" s="3">
        <v>2.7777777777777776E-2</v>
      </c>
      <c r="I51" s="3">
        <v>0.12987012987012989</v>
      </c>
      <c r="J51" s="3">
        <v>0.87012987012987009</v>
      </c>
      <c r="K51">
        <v>77686</v>
      </c>
      <c r="L51">
        <v>10089</v>
      </c>
      <c r="M51" s="4">
        <v>363207.5</v>
      </c>
      <c r="N51" s="4">
        <v>1582365.5</v>
      </c>
      <c r="O51" s="1">
        <v>20.368734392297196</v>
      </c>
      <c r="P51" s="3">
        <v>3.6689571181053736E-3</v>
      </c>
      <c r="Q51" s="4">
        <v>9337839831.5196991</v>
      </c>
      <c r="R51" s="4">
        <v>84129704359.637115</v>
      </c>
      <c r="S51" s="3">
        <v>13.940034281270691</v>
      </c>
      <c r="T51" s="1">
        <v>3.7336355313917147</v>
      </c>
      <c r="U51" s="1">
        <v>13.050808750769434</v>
      </c>
      <c r="V51" s="1">
        <v>27.686660033824957</v>
      </c>
    </row>
    <row r="52" spans="1:22" x14ac:dyDescent="0.25">
      <c r="A52">
        <v>6</v>
      </c>
      <c r="B52" s="10">
        <v>70</v>
      </c>
      <c r="C52" s="9" t="s">
        <v>6</v>
      </c>
      <c r="D52" s="12">
        <v>5</v>
      </c>
      <c r="E52" s="13">
        <f>[1]a!Q$13</f>
        <v>0.5</v>
      </c>
      <c r="F52">
        <v>92</v>
      </c>
      <c r="G52" s="4">
        <v>1</v>
      </c>
      <c r="H52" s="3">
        <v>1.0810810810810811E-2</v>
      </c>
      <c r="I52" s="3">
        <v>5.2631578947368425E-2</v>
      </c>
      <c r="J52" s="3">
        <v>0.94736842105263153</v>
      </c>
      <c r="K52">
        <v>67597</v>
      </c>
      <c r="L52">
        <v>3558</v>
      </c>
      <c r="M52" s="4">
        <v>329090</v>
      </c>
      <c r="N52" s="4">
        <v>1219158</v>
      </c>
      <c r="O52" s="1">
        <v>18.035682056896015</v>
      </c>
      <c r="P52" s="3">
        <v>2.6242892549934397E-3</v>
      </c>
      <c r="Q52" s="4">
        <v>3224727021.5080113</v>
      </c>
      <c r="R52" s="4">
        <v>74791864528.117416</v>
      </c>
      <c r="S52" s="3">
        <v>16.368146970785215</v>
      </c>
      <c r="T52" s="1">
        <v>4.0457566623297074</v>
      </c>
      <c r="U52" s="1">
        <v>10.105998998729788</v>
      </c>
      <c r="V52" s="1">
        <v>25.965365115062241</v>
      </c>
    </row>
    <row r="53" spans="1:22" x14ac:dyDescent="0.25">
      <c r="A53">
        <v>7</v>
      </c>
      <c r="B53" s="10">
        <v>75</v>
      </c>
      <c r="C53" s="9" t="s">
        <v>7</v>
      </c>
      <c r="D53" s="12">
        <v>5</v>
      </c>
      <c r="E53" s="13">
        <f>[1]a!R$13</f>
        <v>0.5</v>
      </c>
      <c r="F53">
        <v>45</v>
      </c>
      <c r="G53" s="4">
        <v>2</v>
      </c>
      <c r="H53" s="3">
        <v>4.4444444444444446E-2</v>
      </c>
      <c r="I53" s="3">
        <v>0.2</v>
      </c>
      <c r="J53" s="3">
        <v>0.8</v>
      </c>
      <c r="K53">
        <v>64039</v>
      </c>
      <c r="L53">
        <v>12808</v>
      </c>
      <c r="M53" s="4">
        <v>288175</v>
      </c>
      <c r="N53" s="4">
        <v>890068</v>
      </c>
      <c r="O53" s="1">
        <v>13.898842892612315</v>
      </c>
      <c r="P53" s="3">
        <v>1.6000000000000004E-2</v>
      </c>
      <c r="Q53" s="4">
        <v>13321527282.603392</v>
      </c>
      <c r="R53" s="4">
        <v>71567137506.609406</v>
      </c>
      <c r="S53" s="3">
        <v>17.451170585892132</v>
      </c>
      <c r="T53" s="1">
        <v>4.1774598245694872</v>
      </c>
      <c r="U53" s="1">
        <v>5.7110216364561204</v>
      </c>
      <c r="V53" s="1">
        <v>22.086664148768509</v>
      </c>
    </row>
    <row r="54" spans="1:22" x14ac:dyDescent="0.25">
      <c r="A54">
        <v>8</v>
      </c>
      <c r="B54" s="10">
        <v>80</v>
      </c>
      <c r="C54" s="9" t="s">
        <v>8</v>
      </c>
      <c r="D54" s="12">
        <v>5</v>
      </c>
      <c r="E54" s="13">
        <f>[1]a!S$13</f>
        <v>0.5</v>
      </c>
      <c r="F54">
        <v>50</v>
      </c>
      <c r="G54" s="4">
        <v>5</v>
      </c>
      <c r="H54" s="3">
        <v>9.9009900990099015E-2</v>
      </c>
      <c r="I54" s="3">
        <v>0.3968253968253968</v>
      </c>
      <c r="J54" s="3">
        <v>0.60317460317460325</v>
      </c>
      <c r="K54">
        <v>51231</v>
      </c>
      <c r="L54">
        <v>20330</v>
      </c>
      <c r="M54" s="4">
        <v>205330</v>
      </c>
      <c r="N54" s="4">
        <v>601893</v>
      </c>
      <c r="O54" s="1">
        <v>11.748609240498917</v>
      </c>
      <c r="P54" s="3">
        <v>1.8996428671409774E-2</v>
      </c>
      <c r="Q54" s="4">
        <v>11722244659.520012</v>
      </c>
      <c r="R54" s="4">
        <v>58245610224.006012</v>
      </c>
      <c r="S54" s="3">
        <v>22.192055677756134</v>
      </c>
      <c r="T54" s="1">
        <v>4.710844476073917</v>
      </c>
      <c r="U54" s="1">
        <v>2.5153540673940391</v>
      </c>
      <c r="V54" s="1">
        <v>20.981864413603795</v>
      </c>
    </row>
    <row r="55" spans="1:22" x14ac:dyDescent="0.25">
      <c r="A55">
        <v>9</v>
      </c>
      <c r="B55" s="11">
        <v>85</v>
      </c>
      <c r="C55" s="9" t="s">
        <v>9</v>
      </c>
      <c r="D55" s="14">
        <v>12.327394784404854</v>
      </c>
      <c r="E55" s="13">
        <f>[1]a!T$13</f>
        <v>0.5</v>
      </c>
      <c r="F55">
        <v>38</v>
      </c>
      <c r="G55" s="4">
        <v>3</v>
      </c>
      <c r="H55" s="3">
        <v>7.792207792207792E-2</v>
      </c>
      <c r="I55" s="3">
        <v>0.32608695652173914</v>
      </c>
      <c r="J55" s="3">
        <v>0.67391304347826086</v>
      </c>
      <c r="K55">
        <v>30901</v>
      </c>
      <c r="L55">
        <v>30901</v>
      </c>
      <c r="M55" s="4">
        <v>396563</v>
      </c>
      <c r="N55" s="4">
        <v>396563</v>
      </c>
      <c r="O55" s="1">
        <v>12.833333333333334</v>
      </c>
      <c r="P55" s="3">
        <v>1.7962556923595886E-3</v>
      </c>
      <c r="Q55" s="4">
        <v>46523365564.486</v>
      </c>
      <c r="R55" s="4">
        <v>46523365564.486</v>
      </c>
      <c r="S55" s="3">
        <v>48.722106481481489</v>
      </c>
      <c r="T55" s="1">
        <v>6.9801222397234195</v>
      </c>
      <c r="U55" s="1">
        <v>-0.84770625652456744</v>
      </c>
      <c r="V55" s="1">
        <v>26.514372923191235</v>
      </c>
    </row>
    <row r="59" spans="1:22" ht="15.75" x14ac:dyDescent="0.25">
      <c r="A59" s="17" t="s">
        <v>118</v>
      </c>
    </row>
  </sheetData>
  <mergeCells count="4">
    <mergeCell ref="U3:V3"/>
    <mergeCell ref="U17:V17"/>
    <mergeCell ref="U31:V31"/>
    <mergeCell ref="U45:V45"/>
  </mergeCells>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V59"/>
  <sheetViews>
    <sheetView workbookViewId="0"/>
  </sheetViews>
  <sheetFormatPr defaultRowHeight="15" x14ac:dyDescent="0.25"/>
  <cols>
    <col min="17" max="18" width="11.875" customWidth="1"/>
    <col min="19" max="19" width="9.5" customWidth="1"/>
  </cols>
  <sheetData>
    <row r="1" spans="1:22" x14ac:dyDescent="0.25">
      <c r="A1" t="s">
        <v>76</v>
      </c>
    </row>
    <row r="2" spans="1:22" x14ac:dyDescent="0.25">
      <c r="A2" t="s">
        <v>64</v>
      </c>
    </row>
    <row r="3" spans="1:22" ht="101.25" customHeight="1" x14ac:dyDescent="0.25">
      <c r="A3" s="5" t="s">
        <v>14</v>
      </c>
      <c r="B3" s="5" t="s">
        <v>15</v>
      </c>
      <c r="C3" s="5" t="s">
        <v>16</v>
      </c>
      <c r="D3" s="5" t="s">
        <v>17</v>
      </c>
      <c r="E3" s="5" t="s">
        <v>18</v>
      </c>
      <c r="F3" s="5" t="s">
        <v>19</v>
      </c>
      <c r="G3" s="5" t="s">
        <v>20</v>
      </c>
      <c r="H3" s="5" t="s">
        <v>21</v>
      </c>
      <c r="I3" s="5" t="s">
        <v>22</v>
      </c>
      <c r="J3" s="5" t="s">
        <v>23</v>
      </c>
      <c r="K3" s="5" t="s">
        <v>24</v>
      </c>
      <c r="L3" s="5" t="s">
        <v>25</v>
      </c>
      <c r="M3" s="5" t="s">
        <v>26</v>
      </c>
      <c r="N3" s="5" t="s">
        <v>27</v>
      </c>
      <c r="O3" s="5" t="s">
        <v>28</v>
      </c>
      <c r="P3" s="5" t="s">
        <v>29</v>
      </c>
      <c r="Q3" s="5" t="s">
        <v>30</v>
      </c>
      <c r="R3" s="5" t="s">
        <v>31</v>
      </c>
      <c r="S3" s="5" t="s">
        <v>11</v>
      </c>
      <c r="T3" s="5" t="s">
        <v>32</v>
      </c>
      <c r="U3" s="28" t="s">
        <v>33</v>
      </c>
      <c r="V3" s="28"/>
    </row>
    <row r="4" spans="1:22" ht="18" x14ac:dyDescent="0.25">
      <c r="A4" s="6" t="s">
        <v>34</v>
      </c>
      <c r="B4" s="6" t="s">
        <v>35</v>
      </c>
      <c r="C4" s="6" t="s">
        <v>36</v>
      </c>
      <c r="D4" s="6" t="s">
        <v>37</v>
      </c>
      <c r="E4" s="6" t="s">
        <v>38</v>
      </c>
      <c r="F4" s="6" t="s">
        <v>39</v>
      </c>
      <c r="G4" s="6" t="s">
        <v>40</v>
      </c>
      <c r="H4" s="6" t="s">
        <v>41</v>
      </c>
      <c r="I4" s="6" t="s">
        <v>42</v>
      </c>
      <c r="J4" s="6" t="s">
        <v>43</v>
      </c>
      <c r="K4" s="6" t="s">
        <v>44</v>
      </c>
      <c r="L4" s="6" t="s">
        <v>45</v>
      </c>
      <c r="M4" s="6" t="s">
        <v>46</v>
      </c>
      <c r="N4" s="6" t="s">
        <v>47</v>
      </c>
      <c r="O4" s="6" t="s">
        <v>48</v>
      </c>
      <c r="P4" s="6" t="s">
        <v>49</v>
      </c>
      <c r="Q4" s="6" t="s">
        <v>50</v>
      </c>
      <c r="R4" s="6" t="s">
        <v>51</v>
      </c>
      <c r="S4" s="6" t="s">
        <v>52</v>
      </c>
      <c r="T4" s="6" t="s">
        <v>53</v>
      </c>
      <c r="U4" s="7" t="s">
        <v>12</v>
      </c>
      <c r="V4" s="7" t="s">
        <v>13</v>
      </c>
    </row>
    <row r="5" spans="1:22" x14ac:dyDescent="0.25">
      <c r="A5">
        <v>1</v>
      </c>
      <c r="B5" s="8">
        <v>45</v>
      </c>
      <c r="C5" s="9" t="s">
        <v>1</v>
      </c>
      <c r="D5" s="12">
        <v>5</v>
      </c>
      <c r="E5" s="13">
        <f>[1]a!L$13</f>
        <v>0.5</v>
      </c>
      <c r="F5">
        <v>3614</v>
      </c>
      <c r="G5" s="4">
        <v>10</v>
      </c>
      <c r="H5" s="3">
        <v>2.7669999999999999E-3</v>
      </c>
      <c r="I5" s="3">
        <v>1.374E-2</v>
      </c>
      <c r="J5" s="3">
        <v>0.98626000000000003</v>
      </c>
      <c r="K5">
        <v>100000</v>
      </c>
      <c r="L5">
        <v>1374</v>
      </c>
      <c r="M5" s="4">
        <v>496565</v>
      </c>
      <c r="N5" s="4">
        <v>4320321</v>
      </c>
      <c r="O5" s="1">
        <v>43.203209999999999</v>
      </c>
      <c r="P5" s="3">
        <v>1.8619469380176859E-5</v>
      </c>
      <c r="Q5" s="4">
        <v>317133253</v>
      </c>
      <c r="R5" s="4">
        <v>17733104446</v>
      </c>
      <c r="S5" s="3">
        <v>1.7733104446393746</v>
      </c>
      <c r="T5" s="1">
        <v>1.3316570296586785</v>
      </c>
      <c r="U5" s="1">
        <v>40.593162221868987</v>
      </c>
      <c r="V5" s="1">
        <v>45.81325777813101</v>
      </c>
    </row>
    <row r="6" spans="1:22" x14ac:dyDescent="0.25">
      <c r="A6">
        <v>2</v>
      </c>
      <c r="B6" s="8">
        <v>50</v>
      </c>
      <c r="C6" s="9" t="s">
        <v>2</v>
      </c>
      <c r="D6" s="12">
        <v>5</v>
      </c>
      <c r="E6" s="13">
        <f>[1]a!M$13</f>
        <v>0.5</v>
      </c>
      <c r="F6">
        <v>3693</v>
      </c>
      <c r="G6" s="4">
        <v>12</v>
      </c>
      <c r="H6" s="3">
        <v>3.2490000000000002E-3</v>
      </c>
      <c r="I6" s="3">
        <v>1.6115999999999998E-2</v>
      </c>
      <c r="J6" s="3">
        <v>0.98388399999999998</v>
      </c>
      <c r="K6">
        <v>98626</v>
      </c>
      <c r="L6">
        <v>1589</v>
      </c>
      <c r="M6" s="4">
        <v>489158</v>
      </c>
      <c r="N6" s="4">
        <v>3823756</v>
      </c>
      <c r="O6" s="1">
        <v>38.77026341938231</v>
      </c>
      <c r="P6" s="3">
        <v>2.129506964340884E-5</v>
      </c>
      <c r="Q6" s="4">
        <v>281495489</v>
      </c>
      <c r="R6" s="4">
        <v>17415971194</v>
      </c>
      <c r="S6" s="3">
        <v>1.7904609699881244</v>
      </c>
      <c r="T6" s="1">
        <v>1.3380810775091787</v>
      </c>
      <c r="U6" s="1">
        <v>36.147624507464322</v>
      </c>
      <c r="V6" s="1">
        <v>41.392902331300299</v>
      </c>
    </row>
    <row r="7" spans="1:22" x14ac:dyDescent="0.25">
      <c r="A7">
        <v>3</v>
      </c>
      <c r="B7" s="10">
        <v>55</v>
      </c>
      <c r="C7" s="9" t="s">
        <v>3</v>
      </c>
      <c r="D7" s="12">
        <v>5</v>
      </c>
      <c r="E7" s="13">
        <f>[1]a!N$13</f>
        <v>0.5</v>
      </c>
      <c r="F7">
        <v>3560</v>
      </c>
      <c r="G7" s="4">
        <v>18</v>
      </c>
      <c r="H7" s="3">
        <v>5.0559999999999997E-3</v>
      </c>
      <c r="I7" s="3">
        <v>2.4965000000000001E-2</v>
      </c>
      <c r="J7" s="3">
        <v>0.97503499999999999</v>
      </c>
      <c r="K7">
        <v>97037</v>
      </c>
      <c r="L7">
        <v>2423</v>
      </c>
      <c r="M7" s="4">
        <v>479128</v>
      </c>
      <c r="N7" s="4">
        <v>3334598</v>
      </c>
      <c r="O7" s="1">
        <v>34.364196131372566</v>
      </c>
      <c r="P7" s="3">
        <v>3.3761523491122105E-5</v>
      </c>
      <c r="Q7" s="4">
        <v>339520974</v>
      </c>
      <c r="R7" s="4">
        <v>17134475704</v>
      </c>
      <c r="S7" s="3">
        <v>1.819684506084166</v>
      </c>
      <c r="T7" s="1">
        <v>1.3489568214306067</v>
      </c>
      <c r="U7" s="1">
        <v>31.720240761368576</v>
      </c>
      <c r="V7" s="1">
        <v>37.008151501376553</v>
      </c>
    </row>
    <row r="8" spans="1:22" x14ac:dyDescent="0.25">
      <c r="A8">
        <v>4</v>
      </c>
      <c r="B8" s="10">
        <v>60</v>
      </c>
      <c r="C8" s="9" t="s">
        <v>4</v>
      </c>
      <c r="D8" s="12">
        <v>5</v>
      </c>
      <c r="E8" s="13">
        <f>[1]a!O$13</f>
        <v>0.5</v>
      </c>
      <c r="F8">
        <v>3472</v>
      </c>
      <c r="G8" s="4">
        <v>23</v>
      </c>
      <c r="H8" s="3">
        <v>6.6249999999999998E-3</v>
      </c>
      <c r="I8" s="3">
        <v>3.2586999999999998E-2</v>
      </c>
      <c r="J8" s="3">
        <v>0.96741299999999997</v>
      </c>
      <c r="K8">
        <v>94614</v>
      </c>
      <c r="L8">
        <v>3083</v>
      </c>
      <c r="M8" s="4">
        <v>465362</v>
      </c>
      <c r="N8" s="4">
        <v>2855471</v>
      </c>
      <c r="O8" s="1">
        <v>30.180216458452236</v>
      </c>
      <c r="P8" s="3">
        <v>4.4665930557462785E-5</v>
      </c>
      <c r="Q8" s="4">
        <v>327341110</v>
      </c>
      <c r="R8" s="4">
        <v>16794954731</v>
      </c>
      <c r="S8" s="3">
        <v>1.8761520423585818</v>
      </c>
      <c r="T8" s="1">
        <v>1.3697269955573563</v>
      </c>
      <c r="U8" s="1">
        <v>27.495551547159817</v>
      </c>
      <c r="V8" s="1">
        <v>32.864881369744651</v>
      </c>
    </row>
    <row r="9" spans="1:22" x14ac:dyDescent="0.25">
      <c r="A9">
        <v>5</v>
      </c>
      <c r="B9" s="10">
        <v>65</v>
      </c>
      <c r="C9" s="9" t="s">
        <v>5</v>
      </c>
      <c r="D9" s="12">
        <v>5</v>
      </c>
      <c r="E9" s="13">
        <f>[1]a!P$13</f>
        <v>0.5</v>
      </c>
      <c r="F9">
        <v>3308</v>
      </c>
      <c r="G9" s="4">
        <v>33</v>
      </c>
      <c r="H9" s="3">
        <v>9.9769999999999998E-3</v>
      </c>
      <c r="I9" s="3">
        <v>4.8673000000000001E-2</v>
      </c>
      <c r="J9" s="3">
        <v>0.95132700000000003</v>
      </c>
      <c r="K9">
        <v>91531</v>
      </c>
      <c r="L9">
        <v>4455</v>
      </c>
      <c r="M9" s="4">
        <v>446518</v>
      </c>
      <c r="N9" s="4">
        <v>2390108</v>
      </c>
      <c r="O9" s="1">
        <v>26.112557494182298</v>
      </c>
      <c r="P9" s="3">
        <v>6.8294318074447891E-5</v>
      </c>
      <c r="Q9" s="4">
        <v>352489770</v>
      </c>
      <c r="R9" s="4">
        <v>16467613621</v>
      </c>
      <c r="S9" s="3">
        <v>1.9655959755322039</v>
      </c>
      <c r="T9" s="1">
        <v>1.4019971382039993</v>
      </c>
      <c r="U9" s="1">
        <v>23.364643103302459</v>
      </c>
      <c r="V9" s="1">
        <v>28.860471885062136</v>
      </c>
    </row>
    <row r="10" spans="1:22" x14ac:dyDescent="0.25">
      <c r="A10">
        <v>6</v>
      </c>
      <c r="B10" s="10">
        <v>70</v>
      </c>
      <c r="C10" s="9" t="s">
        <v>6</v>
      </c>
      <c r="D10" s="12">
        <v>5</v>
      </c>
      <c r="E10" s="13">
        <f>[1]a!Q$13</f>
        <v>0.5</v>
      </c>
      <c r="F10">
        <v>2416</v>
      </c>
      <c r="G10" s="4">
        <v>44</v>
      </c>
      <c r="H10" s="3">
        <v>1.8211999999999999E-2</v>
      </c>
      <c r="I10" s="3">
        <v>8.7094000000000005E-2</v>
      </c>
      <c r="J10" s="3">
        <v>0.912906</v>
      </c>
      <c r="K10">
        <v>87076</v>
      </c>
      <c r="L10">
        <v>7584</v>
      </c>
      <c r="M10" s="4">
        <v>416420</v>
      </c>
      <c r="N10" s="4">
        <v>1943591</v>
      </c>
      <c r="O10" s="1">
        <v>22.320627957186826</v>
      </c>
      <c r="P10" s="3">
        <v>1.5738087279123212E-4</v>
      </c>
      <c r="Q10" s="4">
        <v>562514606</v>
      </c>
      <c r="R10" s="4">
        <v>16115123851</v>
      </c>
      <c r="S10" s="3">
        <v>2.1253805710782854</v>
      </c>
      <c r="T10" s="1">
        <v>1.4578685026703491</v>
      </c>
      <c r="U10" s="1">
        <v>19.463205691952943</v>
      </c>
      <c r="V10" s="1">
        <v>25.178050222420708</v>
      </c>
    </row>
    <row r="11" spans="1:22" x14ac:dyDescent="0.25">
      <c r="A11">
        <v>7</v>
      </c>
      <c r="B11" s="10">
        <v>75</v>
      </c>
      <c r="C11" s="9" t="s">
        <v>7</v>
      </c>
      <c r="D11" s="12">
        <v>5</v>
      </c>
      <c r="E11" s="13">
        <f>[1]a!R$13</f>
        <v>0.5</v>
      </c>
      <c r="F11">
        <v>1520</v>
      </c>
      <c r="G11" s="4">
        <v>32</v>
      </c>
      <c r="H11" s="3">
        <v>2.1052999999999999E-2</v>
      </c>
      <c r="I11" s="3">
        <v>0.1</v>
      </c>
      <c r="J11" s="3">
        <v>0.9</v>
      </c>
      <c r="K11">
        <v>79492</v>
      </c>
      <c r="L11">
        <v>7949</v>
      </c>
      <c r="M11" s="4">
        <v>377588</v>
      </c>
      <c r="N11" s="4">
        <v>1527171</v>
      </c>
      <c r="O11" s="1">
        <v>19.211631359130479</v>
      </c>
      <c r="P11" s="3">
        <v>2.8125000000000009E-4</v>
      </c>
      <c r="Q11" s="4">
        <v>612758897</v>
      </c>
      <c r="R11" s="4">
        <v>15552609245</v>
      </c>
      <c r="S11" s="3">
        <v>2.4612538748400041</v>
      </c>
      <c r="T11" s="1">
        <v>1.5688383839133986</v>
      </c>
      <c r="U11" s="1">
        <v>16.136708126660217</v>
      </c>
      <c r="V11" s="1">
        <v>22.286554591600741</v>
      </c>
    </row>
    <row r="12" spans="1:22" x14ac:dyDescent="0.25">
      <c r="A12">
        <v>8</v>
      </c>
      <c r="B12" s="10">
        <v>80</v>
      </c>
      <c r="C12" s="9" t="s">
        <v>8</v>
      </c>
      <c r="D12" s="12">
        <v>5</v>
      </c>
      <c r="E12" s="13">
        <f>[1]a!S$13</f>
        <v>0.5</v>
      </c>
      <c r="F12">
        <v>878</v>
      </c>
      <c r="G12" s="4">
        <v>26</v>
      </c>
      <c r="H12" s="3">
        <v>2.9613E-2</v>
      </c>
      <c r="I12" s="3">
        <v>0.13785800000000001</v>
      </c>
      <c r="J12" s="3">
        <v>0.86214199999999996</v>
      </c>
      <c r="K12">
        <v>71543</v>
      </c>
      <c r="L12">
        <v>9863</v>
      </c>
      <c r="M12" s="4">
        <v>333058</v>
      </c>
      <c r="N12" s="4">
        <v>1149584</v>
      </c>
      <c r="O12" s="1">
        <v>16.068427379338299</v>
      </c>
      <c r="P12" s="3">
        <v>6.3018610624607176E-4</v>
      </c>
      <c r="Q12" s="4">
        <v>798927659</v>
      </c>
      <c r="R12" s="4">
        <v>14939850348</v>
      </c>
      <c r="S12" s="3">
        <v>2.9188511780705797</v>
      </c>
      <c r="T12" s="1">
        <v>1.7084645674027248</v>
      </c>
      <c r="U12" s="1">
        <v>12.719836827228958</v>
      </c>
      <c r="V12" s="1">
        <v>19.417017931447639</v>
      </c>
    </row>
    <row r="13" spans="1:22" x14ac:dyDescent="0.25">
      <c r="A13">
        <v>9</v>
      </c>
      <c r="B13" s="11">
        <v>85</v>
      </c>
      <c r="C13" s="9" t="s">
        <v>9</v>
      </c>
      <c r="D13" s="14">
        <v>12.327394784404854</v>
      </c>
      <c r="E13" s="13">
        <f>[1]a!T$13</f>
        <v>0.5</v>
      </c>
      <c r="F13">
        <v>556</v>
      </c>
      <c r="G13" s="4">
        <v>42</v>
      </c>
      <c r="H13" s="3">
        <v>7.5539999999999996E-2</v>
      </c>
      <c r="I13" s="3">
        <v>0.31769999999999998</v>
      </c>
      <c r="J13" s="3">
        <v>0.68230000000000002</v>
      </c>
      <c r="K13">
        <v>61680</v>
      </c>
      <c r="L13">
        <v>61680</v>
      </c>
      <c r="M13" s="4">
        <v>816526</v>
      </c>
      <c r="N13" s="4">
        <v>816526</v>
      </c>
      <c r="O13" s="1">
        <v>13.238095238095237</v>
      </c>
      <c r="P13" s="3">
        <v>1.2102832228687333E-4</v>
      </c>
      <c r="Q13" s="4">
        <v>14140922689</v>
      </c>
      <c r="R13" s="4">
        <v>14140922689</v>
      </c>
      <c r="S13" s="3">
        <v>3.7169696741726597</v>
      </c>
      <c r="T13" s="1">
        <v>1.9279444167746798</v>
      </c>
      <c r="U13" s="1">
        <v>9.4593241812168642</v>
      </c>
      <c r="V13" s="1">
        <v>17.01686629497361</v>
      </c>
    </row>
    <row r="15" spans="1:22" x14ac:dyDescent="0.25">
      <c r="A15" t="s">
        <v>76</v>
      </c>
    </row>
    <row r="16" spans="1:22" x14ac:dyDescent="0.25">
      <c r="A16" t="s">
        <v>62</v>
      </c>
    </row>
    <row r="17" spans="1:22" ht="101.25" customHeight="1" x14ac:dyDescent="0.25">
      <c r="A17" s="5" t="s">
        <v>14</v>
      </c>
      <c r="B17" s="5" t="s">
        <v>15</v>
      </c>
      <c r="C17" s="5" t="s">
        <v>16</v>
      </c>
      <c r="D17" s="5" t="s">
        <v>17</v>
      </c>
      <c r="E17" s="5" t="s">
        <v>18</v>
      </c>
      <c r="F17" s="5" t="s">
        <v>19</v>
      </c>
      <c r="G17" s="5" t="s">
        <v>20</v>
      </c>
      <c r="H17" s="5" t="s">
        <v>21</v>
      </c>
      <c r="I17" s="5" t="s">
        <v>22</v>
      </c>
      <c r="J17" s="5" t="s">
        <v>23</v>
      </c>
      <c r="K17" s="5" t="s">
        <v>24</v>
      </c>
      <c r="L17" s="5" t="s">
        <v>25</v>
      </c>
      <c r="M17" s="5" t="s">
        <v>26</v>
      </c>
      <c r="N17" s="5" t="s">
        <v>27</v>
      </c>
      <c r="O17" s="5" t="s">
        <v>28</v>
      </c>
      <c r="P17" s="5" t="s">
        <v>29</v>
      </c>
      <c r="Q17" s="5" t="s">
        <v>30</v>
      </c>
      <c r="R17" s="5" t="s">
        <v>31</v>
      </c>
      <c r="S17" s="5" t="s">
        <v>11</v>
      </c>
      <c r="T17" s="5" t="s">
        <v>32</v>
      </c>
      <c r="U17" s="28" t="s">
        <v>33</v>
      </c>
      <c r="V17" s="28"/>
    </row>
    <row r="18" spans="1:22" ht="18" x14ac:dyDescent="0.25">
      <c r="A18" s="6" t="s">
        <v>34</v>
      </c>
      <c r="B18" s="6" t="s">
        <v>35</v>
      </c>
      <c r="C18" s="6" t="s">
        <v>36</v>
      </c>
      <c r="D18" s="6" t="s">
        <v>37</v>
      </c>
      <c r="E18" s="6" t="s">
        <v>38</v>
      </c>
      <c r="F18" s="6" t="s">
        <v>39</v>
      </c>
      <c r="G18" s="6" t="s">
        <v>40</v>
      </c>
      <c r="H18" s="6" t="s">
        <v>41</v>
      </c>
      <c r="I18" s="6" t="s">
        <v>42</v>
      </c>
      <c r="J18" s="6" t="s">
        <v>43</v>
      </c>
      <c r="K18" s="6" t="s">
        <v>44</v>
      </c>
      <c r="L18" s="6" t="s">
        <v>45</v>
      </c>
      <c r="M18" s="6" t="s">
        <v>46</v>
      </c>
      <c r="N18" s="6" t="s">
        <v>47</v>
      </c>
      <c r="O18" s="6" t="s">
        <v>48</v>
      </c>
      <c r="P18" s="6" t="s">
        <v>49</v>
      </c>
      <c r="Q18" s="6" t="s">
        <v>50</v>
      </c>
      <c r="R18" s="6" t="s">
        <v>51</v>
      </c>
      <c r="S18" s="6" t="s">
        <v>52</v>
      </c>
      <c r="T18" s="6" t="s">
        <v>53</v>
      </c>
      <c r="U18" s="7" t="s">
        <v>12</v>
      </c>
      <c r="V18" s="7" t="s">
        <v>13</v>
      </c>
    </row>
    <row r="19" spans="1:22" x14ac:dyDescent="0.25">
      <c r="A19">
        <v>1</v>
      </c>
      <c r="B19" s="8">
        <v>45</v>
      </c>
      <c r="C19" s="9" t="s">
        <v>1</v>
      </c>
      <c r="D19" s="12">
        <v>5</v>
      </c>
      <c r="E19" s="13">
        <f>[1]a!L$13</f>
        <v>0.5</v>
      </c>
      <c r="F19">
        <v>549</v>
      </c>
      <c r="G19" s="4">
        <v>10</v>
      </c>
      <c r="H19" s="3">
        <v>1.8214936247723135E-2</v>
      </c>
      <c r="I19" s="3">
        <v>8.7108013937282236E-2</v>
      </c>
      <c r="J19" s="3">
        <v>0.91289198606271782</v>
      </c>
      <c r="K19">
        <v>100000</v>
      </c>
      <c r="L19">
        <v>8711</v>
      </c>
      <c r="M19" s="4">
        <v>478222.5</v>
      </c>
      <c r="N19" s="4">
        <v>2286230</v>
      </c>
      <c r="O19" s="1">
        <v>22.862300000000001</v>
      </c>
      <c r="P19" s="3">
        <v>6.9268473732739103E-4</v>
      </c>
      <c r="Q19" s="4">
        <v>3446294463.1705446</v>
      </c>
      <c r="R19" s="4">
        <v>7332254223.7609968</v>
      </c>
      <c r="S19" s="3">
        <v>0.73322542237609967</v>
      </c>
      <c r="T19" s="1">
        <v>0.85628582983493295</v>
      </c>
      <c r="U19" s="1">
        <v>21.183979773523532</v>
      </c>
      <c r="V19" s="1">
        <v>24.54062022647647</v>
      </c>
    </row>
    <row r="20" spans="1:22" x14ac:dyDescent="0.25">
      <c r="A20">
        <v>2</v>
      </c>
      <c r="B20" s="8">
        <v>50</v>
      </c>
      <c r="C20" s="9" t="s">
        <v>2</v>
      </c>
      <c r="D20" s="12">
        <v>5</v>
      </c>
      <c r="E20" s="13">
        <f>[1]a!M$13</f>
        <v>0.5</v>
      </c>
      <c r="F20">
        <v>842</v>
      </c>
      <c r="G20" s="4">
        <v>21</v>
      </c>
      <c r="H20" s="3">
        <v>2.4955436720142603E-2</v>
      </c>
      <c r="I20" s="3">
        <v>0.1174496644295302</v>
      </c>
      <c r="J20" s="3">
        <v>0.8825503355704698</v>
      </c>
      <c r="K20">
        <v>91289</v>
      </c>
      <c r="L20">
        <v>10722</v>
      </c>
      <c r="M20" s="4">
        <v>429640</v>
      </c>
      <c r="N20" s="4">
        <v>1808007.5</v>
      </c>
      <c r="O20" s="1">
        <v>19.805316084084609</v>
      </c>
      <c r="P20" s="3">
        <v>5.7972729728702989E-4</v>
      </c>
      <c r="Q20" s="4">
        <v>1857557373.4756982</v>
      </c>
      <c r="R20" s="4">
        <v>3885959760.5904522</v>
      </c>
      <c r="S20" s="3">
        <v>0.46629568826193357</v>
      </c>
      <c r="T20" s="1">
        <v>0.68285846869020639</v>
      </c>
      <c r="U20" s="1">
        <v>18.466913485451805</v>
      </c>
      <c r="V20" s="1">
        <v>21.143718682717413</v>
      </c>
    </row>
    <row r="21" spans="1:22" x14ac:dyDescent="0.25">
      <c r="A21">
        <v>3</v>
      </c>
      <c r="B21" s="10">
        <v>55</v>
      </c>
      <c r="C21" s="9" t="s">
        <v>3</v>
      </c>
      <c r="D21" s="12">
        <v>5</v>
      </c>
      <c r="E21" s="13">
        <f>[1]a!N$13</f>
        <v>0.5</v>
      </c>
      <c r="F21">
        <v>1160</v>
      </c>
      <c r="G21" s="4">
        <v>32</v>
      </c>
      <c r="H21" s="3">
        <v>2.7586206896551724E-2</v>
      </c>
      <c r="I21" s="3">
        <v>0.12903225806451613</v>
      </c>
      <c r="J21" s="3">
        <v>0.87096774193548387</v>
      </c>
      <c r="K21">
        <v>80567</v>
      </c>
      <c r="L21">
        <v>10396</v>
      </c>
      <c r="M21" s="4">
        <v>376845</v>
      </c>
      <c r="N21" s="4">
        <v>1378367.5</v>
      </c>
      <c r="O21" s="1">
        <v>17.108338401578809</v>
      </c>
      <c r="P21" s="3">
        <v>4.5315699372293643E-4</v>
      </c>
      <c r="Q21" s="4">
        <v>827491930.20840824</v>
      </c>
      <c r="R21" s="4">
        <v>2028402387.1147542</v>
      </c>
      <c r="S21" s="3">
        <v>0.31249259314582611</v>
      </c>
      <c r="T21" s="1">
        <v>0.55901036944391835</v>
      </c>
      <c r="U21" s="1">
        <v>16.012678077468728</v>
      </c>
      <c r="V21" s="1">
        <v>18.203998725688891</v>
      </c>
    </row>
    <row r="22" spans="1:22" x14ac:dyDescent="0.25">
      <c r="A22">
        <v>4</v>
      </c>
      <c r="B22" s="10">
        <v>60</v>
      </c>
      <c r="C22" s="9" t="s">
        <v>4</v>
      </c>
      <c r="D22" s="12">
        <v>5</v>
      </c>
      <c r="E22" s="13">
        <f>[1]a!O$13</f>
        <v>0.5</v>
      </c>
      <c r="F22">
        <v>1266</v>
      </c>
      <c r="G22" s="4">
        <v>51</v>
      </c>
      <c r="H22" s="3">
        <v>4.0268456375838924E-2</v>
      </c>
      <c r="I22" s="3">
        <v>0.18292682926829268</v>
      </c>
      <c r="J22" s="3">
        <v>0.81707317073170738</v>
      </c>
      <c r="K22">
        <v>70171</v>
      </c>
      <c r="L22">
        <v>12836</v>
      </c>
      <c r="M22" s="4">
        <v>318765</v>
      </c>
      <c r="N22" s="4">
        <v>1001522.5</v>
      </c>
      <c r="O22" s="1">
        <v>14.272598366846703</v>
      </c>
      <c r="P22" s="3">
        <v>5.3609972884555808E-4</v>
      </c>
      <c r="Q22" s="4">
        <v>548000900.75504494</v>
      </c>
      <c r="R22" s="4">
        <v>1200910456.9063458</v>
      </c>
      <c r="S22" s="3">
        <v>0.24389073085729818</v>
      </c>
      <c r="T22" s="1">
        <v>0.49385294456679935</v>
      </c>
      <c r="U22" s="1">
        <v>13.304646595495775</v>
      </c>
      <c r="V22" s="1">
        <v>15.24055013819763</v>
      </c>
    </row>
    <row r="23" spans="1:22" x14ac:dyDescent="0.25">
      <c r="A23">
        <v>5</v>
      </c>
      <c r="B23" s="10">
        <v>65</v>
      </c>
      <c r="C23" s="9" t="s">
        <v>5</v>
      </c>
      <c r="D23" s="12">
        <v>5</v>
      </c>
      <c r="E23" s="13">
        <f>[1]a!P$13</f>
        <v>0.5</v>
      </c>
      <c r="F23">
        <v>1268</v>
      </c>
      <c r="G23" s="4">
        <v>65</v>
      </c>
      <c r="H23" s="3">
        <v>5.128205128205128E-2</v>
      </c>
      <c r="I23" s="3">
        <v>0.22727272727272727</v>
      </c>
      <c r="J23" s="3">
        <v>0.77272727272727271</v>
      </c>
      <c r="K23">
        <v>57335</v>
      </c>
      <c r="L23">
        <v>13031</v>
      </c>
      <c r="M23" s="4">
        <v>254097.5</v>
      </c>
      <c r="N23" s="4">
        <v>682757.5</v>
      </c>
      <c r="O23" s="1">
        <v>11.908214877474492</v>
      </c>
      <c r="P23" s="3">
        <v>6.1405536612148173E-4</v>
      </c>
      <c r="Q23" s="4">
        <v>299237058.65869564</v>
      </c>
      <c r="R23" s="4">
        <v>652909556.15130091</v>
      </c>
      <c r="S23" s="3">
        <v>0.19861561592539637</v>
      </c>
      <c r="T23" s="1">
        <v>0.44566311932377395</v>
      </c>
      <c r="U23" s="1">
        <v>11.034715163599895</v>
      </c>
      <c r="V23" s="1">
        <v>12.78171459134909</v>
      </c>
    </row>
    <row r="24" spans="1:22" x14ac:dyDescent="0.25">
      <c r="A24">
        <v>6</v>
      </c>
      <c r="B24" s="10">
        <v>70</v>
      </c>
      <c r="C24" s="9" t="s">
        <v>6</v>
      </c>
      <c r="D24" s="12">
        <v>5</v>
      </c>
      <c r="E24" s="13">
        <f>[1]a!Q$13</f>
        <v>0.5</v>
      </c>
      <c r="F24">
        <v>911</v>
      </c>
      <c r="G24" s="4">
        <v>66</v>
      </c>
      <c r="H24" s="3">
        <v>7.2447859495060371E-2</v>
      </c>
      <c r="I24" s="3">
        <v>0.30669144981412638</v>
      </c>
      <c r="J24" s="3">
        <v>0.69330855018587356</v>
      </c>
      <c r="K24">
        <v>44304</v>
      </c>
      <c r="L24">
        <v>13588</v>
      </c>
      <c r="M24" s="4">
        <v>187550</v>
      </c>
      <c r="N24" s="4">
        <v>428660</v>
      </c>
      <c r="O24" s="1">
        <v>9.6754243409172993</v>
      </c>
      <c r="P24" s="3">
        <v>9.8806600569254421E-4</v>
      </c>
      <c r="Q24" s="4">
        <v>207741647.98461998</v>
      </c>
      <c r="R24" s="4">
        <v>353672497.49260533</v>
      </c>
      <c r="S24" s="3">
        <v>0.18018366336611638</v>
      </c>
      <c r="T24" s="1">
        <v>0.42448046287917229</v>
      </c>
      <c r="U24" s="1">
        <v>8.8434426336741225</v>
      </c>
      <c r="V24" s="1">
        <v>10.507406048160476</v>
      </c>
    </row>
    <row r="25" spans="1:22" x14ac:dyDescent="0.25">
      <c r="A25">
        <v>7</v>
      </c>
      <c r="B25" s="10">
        <v>75</v>
      </c>
      <c r="C25" s="9" t="s">
        <v>7</v>
      </c>
      <c r="D25" s="12">
        <v>5</v>
      </c>
      <c r="E25" s="13">
        <f>[1]a!R$13</f>
        <v>0.5</v>
      </c>
      <c r="F25">
        <v>702</v>
      </c>
      <c r="G25" s="4">
        <v>71</v>
      </c>
      <c r="H25" s="3">
        <v>0.10106761565836299</v>
      </c>
      <c r="I25" s="3">
        <v>0.40340909090909094</v>
      </c>
      <c r="J25" s="3">
        <v>0.59659090909090906</v>
      </c>
      <c r="K25">
        <v>30716</v>
      </c>
      <c r="L25">
        <v>12391</v>
      </c>
      <c r="M25" s="4">
        <v>122602.5</v>
      </c>
      <c r="N25" s="4">
        <v>241110</v>
      </c>
      <c r="O25" s="1">
        <v>7.8496549029821594</v>
      </c>
      <c r="P25" s="3">
        <v>1.3674442970510897E-3</v>
      </c>
      <c r="Q25" s="4">
        <v>103736561.37816328</v>
      </c>
      <c r="R25" s="4">
        <v>145930849.50798532</v>
      </c>
      <c r="S25" s="3">
        <v>0.15467416949494012</v>
      </c>
      <c r="T25" s="1">
        <v>0.39328637084819013</v>
      </c>
      <c r="U25" s="1">
        <v>7.0788136161197066</v>
      </c>
      <c r="V25" s="1">
        <v>8.6204961898446122</v>
      </c>
    </row>
    <row r="26" spans="1:22" x14ac:dyDescent="0.25">
      <c r="A26">
        <v>8</v>
      </c>
      <c r="B26" s="10">
        <v>80</v>
      </c>
      <c r="C26" s="9" t="s">
        <v>8</v>
      </c>
      <c r="D26" s="12">
        <v>5</v>
      </c>
      <c r="E26" s="13">
        <f>[1]a!S$13</f>
        <v>0.5</v>
      </c>
      <c r="F26">
        <v>587</v>
      </c>
      <c r="G26" s="4">
        <v>72</v>
      </c>
      <c r="H26" s="3">
        <v>0.12265758091993186</v>
      </c>
      <c r="I26" s="3">
        <v>0.46936114732724904</v>
      </c>
      <c r="J26" s="3">
        <v>0.53063885267275102</v>
      </c>
      <c r="K26">
        <v>18325</v>
      </c>
      <c r="L26">
        <v>8601</v>
      </c>
      <c r="M26" s="4">
        <v>70122.5</v>
      </c>
      <c r="N26" s="4">
        <v>118507.5</v>
      </c>
      <c r="O26" s="1">
        <v>6.466984993178718</v>
      </c>
      <c r="P26" s="3">
        <v>1.623606653891118E-3</v>
      </c>
      <c r="Q26" s="4">
        <v>30471325.685023457</v>
      </c>
      <c r="R26" s="4">
        <v>42194288.129822046</v>
      </c>
      <c r="S26" s="3">
        <v>0.12565092716901941</v>
      </c>
      <c r="T26" s="1">
        <v>0.35447274531199069</v>
      </c>
      <c r="U26" s="1">
        <v>5.7722184123672164</v>
      </c>
      <c r="V26" s="1">
        <v>7.1617515739902196</v>
      </c>
    </row>
    <row r="27" spans="1:22" x14ac:dyDescent="0.25">
      <c r="A27">
        <v>9</v>
      </c>
      <c r="B27" s="11">
        <v>85</v>
      </c>
      <c r="C27" s="9" t="s">
        <v>9</v>
      </c>
      <c r="D27" s="14">
        <v>12.327394784404854</v>
      </c>
      <c r="E27" s="13">
        <f>[1]a!T$13</f>
        <v>0.5</v>
      </c>
      <c r="F27">
        <v>722</v>
      </c>
      <c r="G27" s="4">
        <v>145</v>
      </c>
      <c r="H27" s="3">
        <v>0.20097020097020096</v>
      </c>
      <c r="I27" s="3">
        <v>0.66881918819188191</v>
      </c>
      <c r="J27" s="3">
        <v>0.33118081180811809</v>
      </c>
      <c r="K27">
        <v>9724</v>
      </c>
      <c r="L27">
        <v>9724</v>
      </c>
      <c r="M27" s="4">
        <v>48385</v>
      </c>
      <c r="N27" s="4">
        <v>48385</v>
      </c>
      <c r="O27" s="1">
        <v>4.9758620689655171</v>
      </c>
      <c r="P27" s="3">
        <v>2.0224329885667252E-4</v>
      </c>
      <c r="Q27" s="4">
        <v>11722962.444798589</v>
      </c>
      <c r="R27" s="4">
        <v>11722962.444798589</v>
      </c>
      <c r="S27" s="3">
        <v>0.12397881281491956</v>
      </c>
      <c r="T27" s="1">
        <v>0.35210625216675656</v>
      </c>
      <c r="U27" s="1">
        <v>4.2857338147186743</v>
      </c>
      <c r="V27" s="1">
        <v>5.6659903232123598</v>
      </c>
    </row>
    <row r="29" spans="1:22" x14ac:dyDescent="0.25">
      <c r="A29" t="s">
        <v>77</v>
      </c>
    </row>
    <row r="30" spans="1:22" x14ac:dyDescent="0.25">
      <c r="A30" t="s">
        <v>64</v>
      </c>
    </row>
    <row r="31" spans="1:22" ht="101.25" customHeight="1" x14ac:dyDescent="0.25">
      <c r="A31" s="5" t="s">
        <v>14</v>
      </c>
      <c r="B31" s="5" t="s">
        <v>15</v>
      </c>
      <c r="C31" s="5" t="s">
        <v>16</v>
      </c>
      <c r="D31" s="5" t="s">
        <v>17</v>
      </c>
      <c r="E31" s="5" t="s">
        <v>18</v>
      </c>
      <c r="F31" s="5" t="s">
        <v>19</v>
      </c>
      <c r="G31" s="5" t="s">
        <v>20</v>
      </c>
      <c r="H31" s="5" t="s">
        <v>21</v>
      </c>
      <c r="I31" s="5" t="s">
        <v>22</v>
      </c>
      <c r="J31" s="5" t="s">
        <v>23</v>
      </c>
      <c r="K31" s="5" t="s">
        <v>24</v>
      </c>
      <c r="L31" s="5" t="s">
        <v>25</v>
      </c>
      <c r="M31" s="5" t="s">
        <v>26</v>
      </c>
      <c r="N31" s="5" t="s">
        <v>27</v>
      </c>
      <c r="O31" s="5" t="s">
        <v>28</v>
      </c>
      <c r="P31" s="5" t="s">
        <v>29</v>
      </c>
      <c r="Q31" s="5" t="s">
        <v>30</v>
      </c>
      <c r="R31" s="5" t="s">
        <v>31</v>
      </c>
      <c r="S31" s="5" t="s">
        <v>11</v>
      </c>
      <c r="T31" s="5" t="s">
        <v>32</v>
      </c>
      <c r="U31" s="28" t="s">
        <v>33</v>
      </c>
      <c r="V31" s="28"/>
    </row>
    <row r="32" spans="1:22" ht="18" x14ac:dyDescent="0.25">
      <c r="A32" s="6" t="s">
        <v>34</v>
      </c>
      <c r="B32" s="6" t="s">
        <v>35</v>
      </c>
      <c r="C32" s="6" t="s">
        <v>36</v>
      </c>
      <c r="D32" s="6" t="s">
        <v>37</v>
      </c>
      <c r="E32" s="6" t="s">
        <v>38</v>
      </c>
      <c r="F32" s="6" t="s">
        <v>39</v>
      </c>
      <c r="G32" s="6" t="s">
        <v>40</v>
      </c>
      <c r="H32" s="6" t="s">
        <v>41</v>
      </c>
      <c r="I32" s="6" t="s">
        <v>42</v>
      </c>
      <c r="J32" s="6" t="s">
        <v>43</v>
      </c>
      <c r="K32" s="6" t="s">
        <v>44</v>
      </c>
      <c r="L32" s="6" t="s">
        <v>45</v>
      </c>
      <c r="M32" s="6" t="s">
        <v>46</v>
      </c>
      <c r="N32" s="6" t="s">
        <v>47</v>
      </c>
      <c r="O32" s="6" t="s">
        <v>48</v>
      </c>
      <c r="P32" s="6" t="s">
        <v>49</v>
      </c>
      <c r="Q32" s="6" t="s">
        <v>50</v>
      </c>
      <c r="R32" s="6" t="s">
        <v>51</v>
      </c>
      <c r="S32" s="6" t="s">
        <v>52</v>
      </c>
      <c r="T32" s="6" t="s">
        <v>53</v>
      </c>
      <c r="U32" s="7" t="s">
        <v>12</v>
      </c>
      <c r="V32" s="7" t="s">
        <v>13</v>
      </c>
    </row>
    <row r="33" spans="1:22" x14ac:dyDescent="0.25">
      <c r="A33">
        <v>1</v>
      </c>
      <c r="B33" s="8">
        <v>45</v>
      </c>
      <c r="C33" s="9" t="s">
        <v>1</v>
      </c>
      <c r="D33" s="12">
        <v>5</v>
      </c>
      <c r="E33" s="13">
        <f>[1]a!L$13</f>
        <v>0.5</v>
      </c>
      <c r="F33">
        <v>3930</v>
      </c>
      <c r="G33" s="4">
        <v>6</v>
      </c>
      <c r="H33" s="3">
        <v>1.5290519877675841E-3</v>
      </c>
      <c r="I33" s="3">
        <v>7.6161462300076152E-3</v>
      </c>
      <c r="J33" s="3">
        <v>0.99238385376999239</v>
      </c>
      <c r="K33">
        <v>100000</v>
      </c>
      <c r="L33">
        <v>762</v>
      </c>
      <c r="M33" s="4">
        <v>498095</v>
      </c>
      <c r="N33" s="4">
        <v>5619009</v>
      </c>
      <c r="O33" s="1">
        <v>56.190089999999998</v>
      </c>
      <c r="P33" s="3">
        <v>9.5939839383228669E-6</v>
      </c>
      <c r="Q33" s="4">
        <v>280822075.48515594</v>
      </c>
      <c r="R33" s="4">
        <v>86741563012.388214</v>
      </c>
      <c r="S33" s="3">
        <v>8.6741563012388205</v>
      </c>
      <c r="T33" s="1">
        <v>2.945192065254628</v>
      </c>
      <c r="U33" s="1">
        <v>50.417513552100928</v>
      </c>
      <c r="V33" s="1">
        <v>61.962666447899068</v>
      </c>
    </row>
    <row r="34" spans="1:22" x14ac:dyDescent="0.25">
      <c r="A34">
        <v>2</v>
      </c>
      <c r="B34" s="8">
        <v>50</v>
      </c>
      <c r="C34" s="9" t="s">
        <v>2</v>
      </c>
      <c r="D34" s="12">
        <v>5</v>
      </c>
      <c r="E34" s="13">
        <f>[1]a!M$13</f>
        <v>0.5</v>
      </c>
      <c r="F34">
        <v>4055</v>
      </c>
      <c r="G34" s="4">
        <v>2</v>
      </c>
      <c r="H34" s="3">
        <v>4.9346163335800639E-4</v>
      </c>
      <c r="I34" s="3">
        <v>2.4642681123706258E-3</v>
      </c>
      <c r="J34" s="3">
        <v>0.99753573188762934</v>
      </c>
      <c r="K34">
        <v>99238</v>
      </c>
      <c r="L34">
        <v>245</v>
      </c>
      <c r="M34" s="4">
        <v>495577.5</v>
      </c>
      <c r="N34" s="4">
        <v>5120914</v>
      </c>
      <c r="O34" s="1">
        <v>51.602349906285902</v>
      </c>
      <c r="P34" s="3">
        <v>3.0288263862013049E-6</v>
      </c>
      <c r="Q34" s="4">
        <v>72273980.535146847</v>
      </c>
      <c r="R34" s="4">
        <v>86460740936.903061</v>
      </c>
      <c r="S34" s="3">
        <v>8.7793617991338557</v>
      </c>
      <c r="T34" s="1">
        <v>2.9629987848687782</v>
      </c>
      <c r="U34" s="1">
        <v>45.794872287943093</v>
      </c>
      <c r="V34" s="1">
        <v>57.40982752462871</v>
      </c>
    </row>
    <row r="35" spans="1:22" x14ac:dyDescent="0.25">
      <c r="A35">
        <v>3</v>
      </c>
      <c r="B35" s="10">
        <v>55</v>
      </c>
      <c r="C35" s="9" t="s">
        <v>3</v>
      </c>
      <c r="D35" s="12">
        <v>5</v>
      </c>
      <c r="E35" s="13">
        <f>[1]a!N$13</f>
        <v>0.5</v>
      </c>
      <c r="F35">
        <v>4216</v>
      </c>
      <c r="G35" s="4">
        <v>13</v>
      </c>
      <c r="H35" s="3">
        <v>3.0926608778398955E-3</v>
      </c>
      <c r="I35" s="3">
        <v>1.5344664778092539E-2</v>
      </c>
      <c r="J35" s="3">
        <v>0.98465533522190751</v>
      </c>
      <c r="K35">
        <v>98993</v>
      </c>
      <c r="L35">
        <v>1519</v>
      </c>
      <c r="M35" s="4">
        <v>491167.5</v>
      </c>
      <c r="N35" s="4">
        <v>4625336.5</v>
      </c>
      <c r="O35" s="1">
        <v>46.723874415362701</v>
      </c>
      <c r="P35" s="3">
        <v>1.7834284750874063E-5</v>
      </c>
      <c r="Q35" s="4">
        <v>352541005.75575054</v>
      </c>
      <c r="R35" s="4">
        <v>86388466956.36792</v>
      </c>
      <c r="S35" s="3">
        <v>8.8154968679795527</v>
      </c>
      <c r="T35" s="1">
        <v>2.9690902424782499</v>
      </c>
      <c r="U35" s="1">
        <v>40.904457540105334</v>
      </c>
      <c r="V35" s="1">
        <v>52.543291290620068</v>
      </c>
    </row>
    <row r="36" spans="1:22" x14ac:dyDescent="0.25">
      <c r="A36">
        <v>4</v>
      </c>
      <c r="B36" s="10">
        <v>60</v>
      </c>
      <c r="C36" s="9" t="s">
        <v>4</v>
      </c>
      <c r="D36" s="12">
        <v>5</v>
      </c>
      <c r="E36" s="13">
        <f>[1]a!O$13</f>
        <v>0.5</v>
      </c>
      <c r="F36">
        <v>4093</v>
      </c>
      <c r="G36" s="4">
        <v>12</v>
      </c>
      <c r="H36" s="3">
        <v>2.94045577064445E-3</v>
      </c>
      <c r="I36" s="3">
        <v>1.4594989053758211E-2</v>
      </c>
      <c r="J36" s="3">
        <v>0.98540501094624178</v>
      </c>
      <c r="K36">
        <v>97474</v>
      </c>
      <c r="L36">
        <v>1423</v>
      </c>
      <c r="M36" s="4">
        <v>483812.5</v>
      </c>
      <c r="N36" s="4">
        <v>4134169</v>
      </c>
      <c r="O36" s="1">
        <v>42.413043478260867</v>
      </c>
      <c r="P36" s="3">
        <v>1.7492064398295898E-5</v>
      </c>
      <c r="Q36" s="4">
        <v>272660439.27796024</v>
      </c>
      <c r="R36" s="4">
        <v>86035925950.612167</v>
      </c>
      <c r="S36" s="3">
        <v>9.0552878515339756</v>
      </c>
      <c r="T36" s="1">
        <v>3.0092005336191829</v>
      </c>
      <c r="U36" s="1">
        <v>36.515010432367269</v>
      </c>
      <c r="V36" s="1">
        <v>48.311076524154466</v>
      </c>
    </row>
    <row r="37" spans="1:22" x14ac:dyDescent="0.25">
      <c r="A37">
        <v>5</v>
      </c>
      <c r="B37" s="10">
        <v>65</v>
      </c>
      <c r="C37" s="9" t="s">
        <v>5</v>
      </c>
      <c r="D37" s="12">
        <v>5</v>
      </c>
      <c r="E37" s="13">
        <f>[1]a!P$13</f>
        <v>0.5</v>
      </c>
      <c r="F37">
        <v>4056</v>
      </c>
      <c r="G37" s="4">
        <v>11</v>
      </c>
      <c r="H37" s="3">
        <v>2.7190705722407614E-3</v>
      </c>
      <c r="I37" s="3">
        <v>1.3503560029462314E-2</v>
      </c>
      <c r="J37" s="3">
        <v>0.98649643997053771</v>
      </c>
      <c r="K37">
        <v>96051</v>
      </c>
      <c r="L37">
        <v>1297</v>
      </c>
      <c r="M37" s="4">
        <v>477012.5</v>
      </c>
      <c r="N37" s="4">
        <v>3650356.5</v>
      </c>
      <c r="O37" s="1">
        <v>38.004357060311712</v>
      </c>
      <c r="P37" s="3">
        <v>1.6353073773622666E-5</v>
      </c>
      <c r="Q37" s="4">
        <v>195422767.24972472</v>
      </c>
      <c r="R37" s="4">
        <v>85763265511.334213</v>
      </c>
      <c r="S37" s="3">
        <v>9.2960302305059095</v>
      </c>
      <c r="T37" s="1">
        <v>3.0489391975744464</v>
      </c>
      <c r="U37" s="1">
        <v>32.028436233065797</v>
      </c>
      <c r="V37" s="1">
        <v>43.980277887557627</v>
      </c>
    </row>
    <row r="38" spans="1:22" x14ac:dyDescent="0.25">
      <c r="A38">
        <v>6</v>
      </c>
      <c r="B38" s="10">
        <v>70</v>
      </c>
      <c r="C38" s="9" t="s">
        <v>6</v>
      </c>
      <c r="D38" s="12">
        <v>5</v>
      </c>
      <c r="E38" s="13">
        <f>[1]a!Q$13</f>
        <v>0.5</v>
      </c>
      <c r="F38">
        <v>3042</v>
      </c>
      <c r="G38" s="4">
        <v>27</v>
      </c>
      <c r="H38" s="3">
        <v>8.9567092386797151E-3</v>
      </c>
      <c r="I38" s="3">
        <v>4.3802725502920178E-2</v>
      </c>
      <c r="J38" s="3">
        <v>0.95619727449707981</v>
      </c>
      <c r="K38">
        <v>94754</v>
      </c>
      <c r="L38">
        <v>4150</v>
      </c>
      <c r="M38" s="4">
        <v>463395</v>
      </c>
      <c r="N38" s="4">
        <v>3173344</v>
      </c>
      <c r="O38" s="1">
        <v>33.4903434155814</v>
      </c>
      <c r="P38" s="3">
        <v>6.794945934691109E-5</v>
      </c>
      <c r="Q38" s="4">
        <v>640817333.89842868</v>
      </c>
      <c r="R38" s="4">
        <v>85567842744.084488</v>
      </c>
      <c r="S38" s="3">
        <v>9.530495440834013</v>
      </c>
      <c r="T38" s="1">
        <v>3.0871500515579111</v>
      </c>
      <c r="U38" s="1">
        <v>27.439529314527896</v>
      </c>
      <c r="V38" s="1">
        <v>39.541157516634904</v>
      </c>
    </row>
    <row r="39" spans="1:22" x14ac:dyDescent="0.25">
      <c r="A39">
        <v>7</v>
      </c>
      <c r="B39" s="10">
        <v>75</v>
      </c>
      <c r="C39" s="9" t="s">
        <v>7</v>
      </c>
      <c r="D39" s="12">
        <v>5</v>
      </c>
      <c r="E39" s="13">
        <f>[1]a!R$13</f>
        <v>0.5</v>
      </c>
      <c r="F39">
        <v>2056</v>
      </c>
      <c r="G39" s="4">
        <v>29</v>
      </c>
      <c r="H39" s="3">
        <v>1.4310387367382186E-2</v>
      </c>
      <c r="I39" s="3">
        <v>6.9080514530728915E-2</v>
      </c>
      <c r="J39" s="3">
        <v>0.93091948546927106</v>
      </c>
      <c r="K39">
        <v>90604</v>
      </c>
      <c r="L39">
        <v>6259</v>
      </c>
      <c r="M39" s="4">
        <v>437372.5</v>
      </c>
      <c r="N39" s="4">
        <v>2709949</v>
      </c>
      <c r="O39" s="1">
        <v>29.909816343649286</v>
      </c>
      <c r="P39" s="3">
        <v>1.5318817780585675E-4</v>
      </c>
      <c r="Q39" s="4">
        <v>1090205332.3795147</v>
      </c>
      <c r="R39" s="4">
        <v>84927025410.186066</v>
      </c>
      <c r="S39" s="3">
        <v>10.345492501753446</v>
      </c>
      <c r="T39" s="1">
        <v>3.2164409681748314</v>
      </c>
      <c r="U39" s="1">
        <v>23.605592046026615</v>
      </c>
      <c r="V39" s="1">
        <v>36.214040641271957</v>
      </c>
    </row>
    <row r="40" spans="1:22" x14ac:dyDescent="0.25">
      <c r="A40">
        <v>8</v>
      </c>
      <c r="B40" s="10">
        <v>80</v>
      </c>
      <c r="C40" s="9" t="s">
        <v>8</v>
      </c>
      <c r="D40" s="12">
        <v>5</v>
      </c>
      <c r="E40" s="13">
        <f>[1]a!S$13</f>
        <v>0.5</v>
      </c>
      <c r="F40">
        <v>1322</v>
      </c>
      <c r="G40" s="4">
        <v>12</v>
      </c>
      <c r="H40" s="3">
        <v>9.1603053435114507E-3</v>
      </c>
      <c r="I40" s="3">
        <v>4.4776119402985079E-2</v>
      </c>
      <c r="J40" s="3">
        <v>0.95522388059701491</v>
      </c>
      <c r="K40">
        <v>84345</v>
      </c>
      <c r="L40">
        <v>3777</v>
      </c>
      <c r="M40" s="4">
        <v>412282.5</v>
      </c>
      <c r="N40" s="4">
        <v>2272576.5</v>
      </c>
      <c r="O40" s="1">
        <v>26.943820024897743</v>
      </c>
      <c r="P40" s="3">
        <v>1.595940990081892E-4</v>
      </c>
      <c r="Q40" s="4">
        <v>743476734.77908564</v>
      </c>
      <c r="R40" s="4">
        <v>83836820077.806549</v>
      </c>
      <c r="S40" s="3">
        <v>11.784634354382442</v>
      </c>
      <c r="T40" s="1">
        <v>3.4328755227043177</v>
      </c>
      <c r="U40" s="1">
        <v>20.215384000397279</v>
      </c>
      <c r="V40" s="1">
        <v>33.672256049398207</v>
      </c>
    </row>
    <row r="41" spans="1:22" x14ac:dyDescent="0.25">
      <c r="A41">
        <v>9</v>
      </c>
      <c r="B41" s="11">
        <v>85</v>
      </c>
      <c r="C41" s="9" t="s">
        <v>9</v>
      </c>
      <c r="D41" s="14">
        <v>12.327394784404854</v>
      </c>
      <c r="E41" s="13">
        <f>[1]a!T$13</f>
        <v>0.5</v>
      </c>
      <c r="F41">
        <v>940</v>
      </c>
      <c r="G41" s="4">
        <v>39</v>
      </c>
      <c r="H41" s="3">
        <v>4.3309272626318715E-2</v>
      </c>
      <c r="I41" s="3">
        <v>0.19539078156312631</v>
      </c>
      <c r="J41" s="3">
        <v>0.80460921843687372</v>
      </c>
      <c r="K41">
        <v>80568</v>
      </c>
      <c r="L41">
        <v>80568</v>
      </c>
      <c r="M41" s="4">
        <v>1860294</v>
      </c>
      <c r="N41" s="4">
        <v>1860294</v>
      </c>
      <c r="O41" s="1">
        <v>23.089743589743588</v>
      </c>
      <c r="P41" s="3">
        <v>4.5036499490106428E-5</v>
      </c>
      <c r="Q41" s="4">
        <v>83093343343.027466</v>
      </c>
      <c r="R41" s="4">
        <v>83093343343.027466</v>
      </c>
      <c r="S41" s="3">
        <v>12.800916587598955</v>
      </c>
      <c r="T41" s="1">
        <v>3.5778368587177023</v>
      </c>
      <c r="U41" s="1">
        <v>16.077183346656891</v>
      </c>
      <c r="V41" s="1">
        <v>30.102303832830284</v>
      </c>
    </row>
    <row r="43" spans="1:22" x14ac:dyDescent="0.25">
      <c r="A43" t="s">
        <v>77</v>
      </c>
    </row>
    <row r="44" spans="1:22" x14ac:dyDescent="0.25">
      <c r="A44" t="s">
        <v>62</v>
      </c>
    </row>
    <row r="45" spans="1:22" ht="101.25" customHeight="1" x14ac:dyDescent="0.25">
      <c r="A45" s="5" t="s">
        <v>14</v>
      </c>
      <c r="B45" s="5" t="s">
        <v>15</v>
      </c>
      <c r="C45" s="5" t="s">
        <v>16</v>
      </c>
      <c r="D45" s="5" t="s">
        <v>17</v>
      </c>
      <c r="E45" s="5" t="s">
        <v>18</v>
      </c>
      <c r="F45" s="5" t="s">
        <v>19</v>
      </c>
      <c r="G45" s="5" t="s">
        <v>20</v>
      </c>
      <c r="H45" s="5" t="s">
        <v>21</v>
      </c>
      <c r="I45" s="5" t="s">
        <v>22</v>
      </c>
      <c r="J45" s="5" t="s">
        <v>23</v>
      </c>
      <c r="K45" s="5" t="s">
        <v>24</v>
      </c>
      <c r="L45" s="5" t="s">
        <v>25</v>
      </c>
      <c r="M45" s="5" t="s">
        <v>26</v>
      </c>
      <c r="N45" s="5" t="s">
        <v>27</v>
      </c>
      <c r="O45" s="5" t="s">
        <v>28</v>
      </c>
      <c r="P45" s="5" t="s">
        <v>29</v>
      </c>
      <c r="Q45" s="5" t="s">
        <v>30</v>
      </c>
      <c r="R45" s="5" t="s">
        <v>31</v>
      </c>
      <c r="S45" s="5" t="s">
        <v>11</v>
      </c>
      <c r="T45" s="5" t="s">
        <v>32</v>
      </c>
      <c r="U45" s="28" t="s">
        <v>33</v>
      </c>
      <c r="V45" s="28"/>
    </row>
    <row r="46" spans="1:22" ht="18" x14ac:dyDescent="0.25">
      <c r="A46" s="6" t="s">
        <v>34</v>
      </c>
      <c r="B46" s="6" t="s">
        <v>35</v>
      </c>
      <c r="C46" s="6" t="s">
        <v>36</v>
      </c>
      <c r="D46" s="6" t="s">
        <v>37</v>
      </c>
      <c r="E46" s="6" t="s">
        <v>38</v>
      </c>
      <c r="F46" s="6" t="s">
        <v>39</v>
      </c>
      <c r="G46" s="6" t="s">
        <v>40</v>
      </c>
      <c r="H46" s="6" t="s">
        <v>41</v>
      </c>
      <c r="I46" s="6" t="s">
        <v>42</v>
      </c>
      <c r="J46" s="6" t="s">
        <v>43</v>
      </c>
      <c r="K46" s="6" t="s">
        <v>44</v>
      </c>
      <c r="L46" s="6" t="s">
        <v>45</v>
      </c>
      <c r="M46" s="6" t="s">
        <v>46</v>
      </c>
      <c r="N46" s="6" t="s">
        <v>47</v>
      </c>
      <c r="O46" s="6" t="s">
        <v>48</v>
      </c>
      <c r="P46" s="6" t="s">
        <v>49</v>
      </c>
      <c r="Q46" s="6" t="s">
        <v>50</v>
      </c>
      <c r="R46" s="6" t="s">
        <v>51</v>
      </c>
      <c r="S46" s="6" t="s">
        <v>52</v>
      </c>
      <c r="T46" s="6" t="s">
        <v>53</v>
      </c>
      <c r="U46" s="7" t="s">
        <v>12</v>
      </c>
      <c r="V46" s="7" t="s">
        <v>13</v>
      </c>
    </row>
    <row r="47" spans="1:22" x14ac:dyDescent="0.25">
      <c r="A47">
        <v>1</v>
      </c>
      <c r="B47" s="8">
        <v>45</v>
      </c>
      <c r="C47" s="9" t="s">
        <v>1</v>
      </c>
      <c r="D47" s="12">
        <v>5</v>
      </c>
      <c r="E47" s="13">
        <f>[1]a!L$13</f>
        <v>0.5</v>
      </c>
      <c r="F47">
        <v>746</v>
      </c>
      <c r="G47" s="4">
        <v>8</v>
      </c>
      <c r="H47" s="3">
        <v>1.0723860589812333E-2</v>
      </c>
      <c r="I47" s="3">
        <v>5.2219321148825062E-2</v>
      </c>
      <c r="J47" s="3">
        <v>0.9477806788511749</v>
      </c>
      <c r="K47">
        <v>100000</v>
      </c>
      <c r="L47">
        <v>5222</v>
      </c>
      <c r="M47" s="4">
        <v>486945</v>
      </c>
      <c r="N47" s="4">
        <v>3066133</v>
      </c>
      <c r="O47" s="1">
        <v>30.66133</v>
      </c>
      <c r="P47" s="3">
        <v>3.230578567074473E-4</v>
      </c>
      <c r="Q47" s="4">
        <v>2852144672.8191929</v>
      </c>
      <c r="R47" s="4">
        <v>8235846272.3793354</v>
      </c>
      <c r="S47" s="3">
        <v>0.82358462723793358</v>
      </c>
      <c r="T47" s="1">
        <v>0.90751563470715679</v>
      </c>
      <c r="U47" s="1">
        <v>28.882599355973973</v>
      </c>
      <c r="V47" s="1">
        <v>32.440060644026026</v>
      </c>
    </row>
    <row r="48" spans="1:22" x14ac:dyDescent="0.25">
      <c r="A48">
        <v>2</v>
      </c>
      <c r="B48" s="8">
        <v>50</v>
      </c>
      <c r="C48" s="9" t="s">
        <v>2</v>
      </c>
      <c r="D48" s="12">
        <v>5</v>
      </c>
      <c r="E48" s="13">
        <f>[1]a!M$13</f>
        <v>0.5</v>
      </c>
      <c r="F48">
        <v>1089</v>
      </c>
      <c r="G48" s="4">
        <v>16</v>
      </c>
      <c r="H48" s="3">
        <v>1.4692378328741965E-2</v>
      </c>
      <c r="I48" s="3">
        <v>7.0859167404782986E-2</v>
      </c>
      <c r="J48" s="3">
        <v>0.92914083259521707</v>
      </c>
      <c r="K48">
        <v>94778</v>
      </c>
      <c r="L48">
        <v>6716</v>
      </c>
      <c r="M48" s="4">
        <v>457100</v>
      </c>
      <c r="N48" s="4">
        <v>2579188</v>
      </c>
      <c r="O48" s="1">
        <v>27.212939711747453</v>
      </c>
      <c r="P48" s="3">
        <v>2.9157726217663387E-4</v>
      </c>
      <c r="Q48" s="4">
        <v>1852915199.7435176</v>
      </c>
      <c r="R48" s="4">
        <v>5383701599.5601425</v>
      </c>
      <c r="S48" s="3">
        <v>0.5993298387575805</v>
      </c>
      <c r="T48" s="1">
        <v>0.77416396115912067</v>
      </c>
      <c r="U48" s="1">
        <v>25.695578347875575</v>
      </c>
      <c r="V48" s="1">
        <v>28.73030107561933</v>
      </c>
    </row>
    <row r="49" spans="1:22" x14ac:dyDescent="0.25">
      <c r="A49">
        <v>3</v>
      </c>
      <c r="B49" s="10">
        <v>55</v>
      </c>
      <c r="C49" s="9" t="s">
        <v>3</v>
      </c>
      <c r="D49" s="12">
        <v>5</v>
      </c>
      <c r="E49" s="13">
        <f>[1]a!N$13</f>
        <v>0.5</v>
      </c>
      <c r="F49">
        <v>1328</v>
      </c>
      <c r="G49" s="4">
        <v>18</v>
      </c>
      <c r="H49" s="3">
        <v>1.355421686746988E-2</v>
      </c>
      <c r="I49" s="3">
        <v>6.5549890750182069E-2</v>
      </c>
      <c r="J49" s="3">
        <v>0.93445010924981797</v>
      </c>
      <c r="K49">
        <v>88062</v>
      </c>
      <c r="L49">
        <v>5772</v>
      </c>
      <c r="M49" s="4">
        <v>425880</v>
      </c>
      <c r="N49" s="4">
        <v>2122088</v>
      </c>
      <c r="O49" s="1">
        <v>24.097658467897617</v>
      </c>
      <c r="P49" s="3">
        <v>2.2306301009767391E-4</v>
      </c>
      <c r="Q49" s="4">
        <v>924061658.47738397</v>
      </c>
      <c r="R49" s="4">
        <v>3530786399.8166251</v>
      </c>
      <c r="S49" s="3">
        <v>0.45529654619635934</v>
      </c>
      <c r="T49" s="1">
        <v>0.6747566570226331</v>
      </c>
      <c r="U49" s="1">
        <v>22.775135420133257</v>
      </c>
      <c r="V49" s="1">
        <v>25.420181515661977</v>
      </c>
    </row>
    <row r="50" spans="1:22" x14ac:dyDescent="0.25">
      <c r="A50">
        <v>4</v>
      </c>
      <c r="B50" s="10">
        <v>60</v>
      </c>
      <c r="C50" s="9" t="s">
        <v>4</v>
      </c>
      <c r="D50" s="12">
        <v>5</v>
      </c>
      <c r="E50" s="13">
        <f>[1]a!O$13</f>
        <v>0.5</v>
      </c>
      <c r="F50">
        <v>1525</v>
      </c>
      <c r="G50" s="4">
        <v>36</v>
      </c>
      <c r="H50" s="3">
        <v>2.360655737704918E-2</v>
      </c>
      <c r="I50" s="3">
        <v>0.11145510835913314</v>
      </c>
      <c r="J50" s="3">
        <v>0.88854489164086692</v>
      </c>
      <c r="K50">
        <v>82290</v>
      </c>
      <c r="L50">
        <v>9172</v>
      </c>
      <c r="M50" s="4">
        <v>388520</v>
      </c>
      <c r="N50" s="4">
        <v>1696208</v>
      </c>
      <c r="O50" s="1">
        <v>20.612565317778589</v>
      </c>
      <c r="P50" s="3">
        <v>3.0660330396218899E-4</v>
      </c>
      <c r="Q50" s="4">
        <v>862732983.13619721</v>
      </c>
      <c r="R50" s="4">
        <v>2606724741.339241</v>
      </c>
      <c r="S50" s="3">
        <v>0.3849470974617879</v>
      </c>
      <c r="T50" s="1">
        <v>0.62044105075485445</v>
      </c>
      <c r="U50" s="1">
        <v>19.396500858299074</v>
      </c>
      <c r="V50" s="1">
        <v>21.828629777258104</v>
      </c>
    </row>
    <row r="51" spans="1:22" x14ac:dyDescent="0.25">
      <c r="A51">
        <v>5</v>
      </c>
      <c r="B51" s="10">
        <v>65</v>
      </c>
      <c r="C51" s="9" t="s">
        <v>5</v>
      </c>
      <c r="D51" s="12">
        <v>5</v>
      </c>
      <c r="E51" s="13">
        <f>[1]a!P$13</f>
        <v>0.5</v>
      </c>
      <c r="F51">
        <v>1536</v>
      </c>
      <c r="G51" s="4">
        <v>36</v>
      </c>
      <c r="H51" s="3">
        <v>2.34375E-2</v>
      </c>
      <c r="I51" s="3">
        <v>0.11070110701107011</v>
      </c>
      <c r="J51" s="3">
        <v>0.88929889298892983</v>
      </c>
      <c r="K51">
        <v>73118</v>
      </c>
      <c r="L51">
        <v>8094</v>
      </c>
      <c r="M51" s="4">
        <v>345355</v>
      </c>
      <c r="N51" s="4">
        <v>1307688</v>
      </c>
      <c r="O51" s="1">
        <v>17.884624852977378</v>
      </c>
      <c r="P51" s="3">
        <v>3.0272562090280964E-4</v>
      </c>
      <c r="Q51" s="4">
        <v>484365107.97038817</v>
      </c>
      <c r="R51" s="4">
        <v>1743991758.2030437</v>
      </c>
      <c r="S51" s="3">
        <v>0.32620891141757535</v>
      </c>
      <c r="T51" s="1">
        <v>0.57114701383932265</v>
      </c>
      <c r="U51" s="1">
        <v>16.765176705852305</v>
      </c>
      <c r="V51" s="1">
        <v>19.004073000102451</v>
      </c>
    </row>
    <row r="52" spans="1:22" x14ac:dyDescent="0.25">
      <c r="A52">
        <v>6</v>
      </c>
      <c r="B52" s="10">
        <v>70</v>
      </c>
      <c r="C52" s="9" t="s">
        <v>6</v>
      </c>
      <c r="D52" s="12">
        <v>5</v>
      </c>
      <c r="E52" s="13">
        <f>[1]a!Q$13</f>
        <v>0.5</v>
      </c>
      <c r="F52">
        <v>1329</v>
      </c>
      <c r="G52" s="4">
        <v>52</v>
      </c>
      <c r="H52" s="3">
        <v>3.9127163280662153E-2</v>
      </c>
      <c r="I52" s="3">
        <v>0.17820424948594926</v>
      </c>
      <c r="J52" s="3">
        <v>0.82179575051405074</v>
      </c>
      <c r="K52">
        <v>65024</v>
      </c>
      <c r="L52">
        <v>11588</v>
      </c>
      <c r="M52" s="4">
        <v>296150</v>
      </c>
      <c r="N52" s="4">
        <v>962333</v>
      </c>
      <c r="O52" s="1">
        <v>14.799658587598426</v>
      </c>
      <c r="P52" s="3">
        <v>5.0187626782419051E-4</v>
      </c>
      <c r="Q52" s="4">
        <v>475345753.09333301</v>
      </c>
      <c r="R52" s="4">
        <v>1259626650.2326555</v>
      </c>
      <c r="S52" s="3">
        <v>0.29791644481064478</v>
      </c>
      <c r="T52" s="1">
        <v>0.54581722656091092</v>
      </c>
      <c r="U52" s="1">
        <v>13.729856823539041</v>
      </c>
      <c r="V52" s="1">
        <v>15.869460351657811</v>
      </c>
    </row>
    <row r="53" spans="1:22" x14ac:dyDescent="0.25">
      <c r="A53">
        <v>7</v>
      </c>
      <c r="B53" s="10">
        <v>75</v>
      </c>
      <c r="C53" s="9" t="s">
        <v>7</v>
      </c>
      <c r="D53" s="12">
        <v>5</v>
      </c>
      <c r="E53" s="13">
        <f>[1]a!R$13</f>
        <v>0.5</v>
      </c>
      <c r="F53">
        <v>1175</v>
      </c>
      <c r="G53" s="4">
        <v>60</v>
      </c>
      <c r="H53" s="3">
        <v>5.106382978723404E-2</v>
      </c>
      <c r="I53" s="3">
        <v>0.22641509433962262</v>
      </c>
      <c r="J53" s="3">
        <v>0.77358490566037741</v>
      </c>
      <c r="K53">
        <v>53436</v>
      </c>
      <c r="L53">
        <v>12099</v>
      </c>
      <c r="M53" s="4">
        <v>236932.5</v>
      </c>
      <c r="N53" s="4">
        <v>666183</v>
      </c>
      <c r="O53" s="1">
        <v>12.466932405120144</v>
      </c>
      <c r="P53" s="3">
        <v>6.6094829960302789E-4</v>
      </c>
      <c r="Q53" s="4">
        <v>313291325.71485698</v>
      </c>
      <c r="R53" s="4">
        <v>784280897.13932252</v>
      </c>
      <c r="S53" s="3">
        <v>0.2746652737899466</v>
      </c>
      <c r="T53" s="1">
        <v>0.52408517799108434</v>
      </c>
      <c r="U53" s="1">
        <v>11.439725456257618</v>
      </c>
      <c r="V53" s="1">
        <v>13.49413935398267</v>
      </c>
    </row>
    <row r="54" spans="1:22" x14ac:dyDescent="0.25">
      <c r="A54">
        <v>8</v>
      </c>
      <c r="B54" s="10">
        <v>80</v>
      </c>
      <c r="C54" s="9" t="s">
        <v>8</v>
      </c>
      <c r="D54" s="12">
        <v>5</v>
      </c>
      <c r="E54" s="13">
        <f>[1]a!S$13</f>
        <v>0.5</v>
      </c>
      <c r="F54">
        <v>1063</v>
      </c>
      <c r="G54" s="4">
        <v>74</v>
      </c>
      <c r="H54" s="3">
        <v>6.9614299153339609E-2</v>
      </c>
      <c r="I54" s="3">
        <v>0.29647435897435903</v>
      </c>
      <c r="J54" s="3">
        <v>0.70352564102564097</v>
      </c>
      <c r="K54">
        <v>41337</v>
      </c>
      <c r="L54">
        <v>12255</v>
      </c>
      <c r="M54" s="4">
        <v>176047.5</v>
      </c>
      <c r="N54" s="4">
        <v>429250.5</v>
      </c>
      <c r="O54" s="1">
        <v>10.384171565425648</v>
      </c>
      <c r="P54" s="3">
        <v>8.3564628784095344E-4</v>
      </c>
      <c r="Q54" s="4">
        <v>179325509.67868063</v>
      </c>
      <c r="R54" s="4">
        <v>470989571.42446554</v>
      </c>
      <c r="S54" s="3">
        <v>0.27563437687879194</v>
      </c>
      <c r="T54" s="1">
        <v>0.52500893028480189</v>
      </c>
      <c r="U54" s="1">
        <v>9.3551540620674363</v>
      </c>
      <c r="V54" s="1">
        <v>11.41318906878386</v>
      </c>
    </row>
    <row r="55" spans="1:22" x14ac:dyDescent="0.25">
      <c r="A55">
        <v>9</v>
      </c>
      <c r="B55" s="11">
        <v>85</v>
      </c>
      <c r="C55" s="9" t="s">
        <v>9</v>
      </c>
      <c r="D55" s="14">
        <v>12.327394784404854</v>
      </c>
      <c r="E55" s="13">
        <f>[1]a!T$13</f>
        <v>0.5</v>
      </c>
      <c r="F55">
        <v>1602</v>
      </c>
      <c r="G55" s="4">
        <v>184</v>
      </c>
      <c r="H55" s="3">
        <v>0.11485642946317104</v>
      </c>
      <c r="I55" s="3">
        <v>0.44616876818622703</v>
      </c>
      <c r="J55" s="3">
        <v>0.55383123181377303</v>
      </c>
      <c r="K55">
        <v>29082</v>
      </c>
      <c r="L55">
        <v>29082</v>
      </c>
      <c r="M55" s="4">
        <v>253203</v>
      </c>
      <c r="N55" s="4">
        <v>253203</v>
      </c>
      <c r="O55" s="1">
        <v>8.7065217391304337</v>
      </c>
      <c r="P55" s="3">
        <v>6.0014421531371107E-5</v>
      </c>
      <c r="Q55" s="4">
        <v>291664061.74578494</v>
      </c>
      <c r="R55" s="4">
        <v>291664061.74578494</v>
      </c>
      <c r="S55" s="3">
        <v>0.34485329451074853</v>
      </c>
      <c r="T55" s="1">
        <v>0.58724210893868001</v>
      </c>
      <c r="U55" s="1">
        <v>7.5555272056106206</v>
      </c>
      <c r="V55" s="1">
        <v>9.8575162726502459</v>
      </c>
    </row>
    <row r="59" spans="1:22" ht="15.75" x14ac:dyDescent="0.25">
      <c r="A59" s="17" t="s">
        <v>118</v>
      </c>
    </row>
  </sheetData>
  <mergeCells count="4">
    <mergeCell ref="U3:V3"/>
    <mergeCell ref="U17:V17"/>
    <mergeCell ref="U31:V31"/>
    <mergeCell ref="U45:V45"/>
  </mergeCells>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1:V59"/>
  <sheetViews>
    <sheetView workbookViewId="0"/>
  </sheetViews>
  <sheetFormatPr defaultRowHeight="15" x14ac:dyDescent="0.25"/>
  <cols>
    <col min="17" max="18" width="11.875" customWidth="1"/>
  </cols>
  <sheetData>
    <row r="1" spans="1:22" x14ac:dyDescent="0.25">
      <c r="A1" t="s">
        <v>76</v>
      </c>
    </row>
    <row r="2" spans="1:22" x14ac:dyDescent="0.25">
      <c r="A2" t="s">
        <v>65</v>
      </c>
    </row>
    <row r="3" spans="1:22" ht="101.25" customHeight="1" x14ac:dyDescent="0.25">
      <c r="A3" s="5" t="s">
        <v>14</v>
      </c>
      <c r="B3" s="5" t="s">
        <v>15</v>
      </c>
      <c r="C3" s="5" t="s">
        <v>16</v>
      </c>
      <c r="D3" s="5" t="s">
        <v>17</v>
      </c>
      <c r="E3" s="5" t="s">
        <v>18</v>
      </c>
      <c r="F3" s="5" t="s">
        <v>19</v>
      </c>
      <c r="G3" s="5" t="s">
        <v>20</v>
      </c>
      <c r="H3" s="5" t="s">
        <v>21</v>
      </c>
      <c r="I3" s="5" t="s">
        <v>22</v>
      </c>
      <c r="J3" s="5" t="s">
        <v>23</v>
      </c>
      <c r="K3" s="5" t="s">
        <v>24</v>
      </c>
      <c r="L3" s="5" t="s">
        <v>25</v>
      </c>
      <c r="M3" s="5" t="s">
        <v>26</v>
      </c>
      <c r="N3" s="5" t="s">
        <v>27</v>
      </c>
      <c r="O3" s="5" t="s">
        <v>28</v>
      </c>
      <c r="P3" s="5" t="s">
        <v>29</v>
      </c>
      <c r="Q3" s="5" t="s">
        <v>30</v>
      </c>
      <c r="R3" s="5" t="s">
        <v>31</v>
      </c>
      <c r="S3" s="5" t="s">
        <v>11</v>
      </c>
      <c r="T3" s="5" t="s">
        <v>32</v>
      </c>
      <c r="U3" s="28" t="s">
        <v>33</v>
      </c>
      <c r="V3" s="28"/>
    </row>
    <row r="4" spans="1:22" ht="18" x14ac:dyDescent="0.25">
      <c r="A4" s="6" t="s">
        <v>34</v>
      </c>
      <c r="B4" s="6" t="s">
        <v>35</v>
      </c>
      <c r="C4" s="6" t="s">
        <v>36</v>
      </c>
      <c r="D4" s="6" t="s">
        <v>37</v>
      </c>
      <c r="E4" s="6" t="s">
        <v>38</v>
      </c>
      <c r="F4" s="6" t="s">
        <v>39</v>
      </c>
      <c r="G4" s="6" t="s">
        <v>40</v>
      </c>
      <c r="H4" s="6" t="s">
        <v>41</v>
      </c>
      <c r="I4" s="6" t="s">
        <v>42</v>
      </c>
      <c r="J4" s="6" t="s">
        <v>43</v>
      </c>
      <c r="K4" s="6" t="s">
        <v>44</v>
      </c>
      <c r="L4" s="6" t="s">
        <v>45</v>
      </c>
      <c r="M4" s="6" t="s">
        <v>46</v>
      </c>
      <c r="N4" s="6" t="s">
        <v>47</v>
      </c>
      <c r="O4" s="6" t="s">
        <v>48</v>
      </c>
      <c r="P4" s="6" t="s">
        <v>49</v>
      </c>
      <c r="Q4" s="6" t="s">
        <v>50</v>
      </c>
      <c r="R4" s="6" t="s">
        <v>51</v>
      </c>
      <c r="S4" s="6" t="s">
        <v>52</v>
      </c>
      <c r="T4" s="6" t="s">
        <v>53</v>
      </c>
      <c r="U4" s="7" t="s">
        <v>12</v>
      </c>
      <c r="V4" s="7" t="s">
        <v>13</v>
      </c>
    </row>
    <row r="5" spans="1:22" x14ac:dyDescent="0.25">
      <c r="A5">
        <v>1</v>
      </c>
      <c r="B5" s="8">
        <v>45</v>
      </c>
      <c r="C5" s="9" t="s">
        <v>1</v>
      </c>
      <c r="D5" s="12">
        <v>5</v>
      </c>
      <c r="E5" s="13">
        <f>[1]a!L$13</f>
        <v>0.5</v>
      </c>
      <c r="F5">
        <v>2580</v>
      </c>
      <c r="G5" s="4">
        <v>5</v>
      </c>
      <c r="H5" s="3">
        <v>1.9380000000000001E-3</v>
      </c>
      <c r="I5" s="3">
        <v>9.6450000000000008E-3</v>
      </c>
      <c r="J5" s="3">
        <v>0.99035499999999999</v>
      </c>
      <c r="K5">
        <v>100000</v>
      </c>
      <c r="L5">
        <v>965</v>
      </c>
      <c r="M5" s="4">
        <v>497588</v>
      </c>
      <c r="N5" s="4">
        <v>3975716</v>
      </c>
      <c r="O5" s="1">
        <v>39.757154999999997</v>
      </c>
      <c r="P5" s="3">
        <v>1.8425992501254841E-5</v>
      </c>
      <c r="Q5" s="4">
        <v>260779144</v>
      </c>
      <c r="R5" s="4">
        <v>15997105350</v>
      </c>
      <c r="S5" s="3">
        <v>1.5997105350080842</v>
      </c>
      <c r="T5" s="1">
        <v>1.2647966378070761</v>
      </c>
      <c r="U5" s="1">
        <v>37.278153589898125</v>
      </c>
      <c r="V5" s="1">
        <v>42.23615641010187</v>
      </c>
    </row>
    <row r="6" spans="1:22" x14ac:dyDescent="0.25">
      <c r="A6">
        <v>2</v>
      </c>
      <c r="B6" s="8">
        <v>50</v>
      </c>
      <c r="C6" s="9" t="s">
        <v>2</v>
      </c>
      <c r="D6" s="12">
        <v>5</v>
      </c>
      <c r="E6" s="13">
        <f>[1]a!M$13</f>
        <v>0.5</v>
      </c>
      <c r="F6">
        <v>2423</v>
      </c>
      <c r="G6" s="4">
        <v>8</v>
      </c>
      <c r="H6" s="3">
        <v>3.3019999999999998E-3</v>
      </c>
      <c r="I6" s="3">
        <v>1.6372999999999999E-2</v>
      </c>
      <c r="J6" s="3">
        <v>0.98362700000000003</v>
      </c>
      <c r="K6">
        <v>99035</v>
      </c>
      <c r="L6">
        <v>1622</v>
      </c>
      <c r="M6" s="4">
        <v>491120</v>
      </c>
      <c r="N6" s="4">
        <v>3478128</v>
      </c>
      <c r="O6" s="1">
        <v>35.120189831877617</v>
      </c>
      <c r="P6" s="3">
        <v>3.296198561748176E-5</v>
      </c>
      <c r="Q6" s="4">
        <v>355555434</v>
      </c>
      <c r="R6" s="4">
        <v>15736326206</v>
      </c>
      <c r="S6" s="3">
        <v>1.6044490774946161</v>
      </c>
      <c r="T6" s="1">
        <v>1.2666684955009404</v>
      </c>
      <c r="U6" s="1">
        <v>32.637519580695773</v>
      </c>
      <c r="V6" s="1">
        <v>37.602860083059461</v>
      </c>
    </row>
    <row r="7" spans="1:22" x14ac:dyDescent="0.25">
      <c r="A7">
        <v>3</v>
      </c>
      <c r="B7" s="10">
        <v>55</v>
      </c>
      <c r="C7" s="9" t="s">
        <v>3</v>
      </c>
      <c r="D7" s="12">
        <v>5</v>
      </c>
      <c r="E7" s="13">
        <f>[1]a!N$13</f>
        <v>0.5</v>
      </c>
      <c r="F7">
        <v>2020</v>
      </c>
      <c r="G7" s="4">
        <v>11</v>
      </c>
      <c r="H7" s="3">
        <v>5.4440000000000001E-3</v>
      </c>
      <c r="I7" s="3">
        <v>2.6855E-2</v>
      </c>
      <c r="J7" s="3">
        <v>0.97314500000000004</v>
      </c>
      <c r="K7">
        <v>97413</v>
      </c>
      <c r="L7">
        <v>2616</v>
      </c>
      <c r="M7" s="4">
        <v>480525</v>
      </c>
      <c r="N7" s="4">
        <v>2987008</v>
      </c>
      <c r="O7" s="1">
        <v>30.663340621888249</v>
      </c>
      <c r="P7" s="3">
        <v>6.3804327510297298E-5</v>
      </c>
      <c r="Q7" s="4">
        <v>507103908</v>
      </c>
      <c r="R7" s="4">
        <v>15380770772</v>
      </c>
      <c r="S7" s="3">
        <v>1.620855365150744</v>
      </c>
      <c r="T7" s="1">
        <v>1.2731281809585175</v>
      </c>
      <c r="U7" s="1">
        <v>28.168009387209555</v>
      </c>
      <c r="V7" s="1">
        <v>33.15867185656694</v>
      </c>
    </row>
    <row r="8" spans="1:22" x14ac:dyDescent="0.25">
      <c r="A8">
        <v>4</v>
      </c>
      <c r="B8" s="10">
        <v>60</v>
      </c>
      <c r="C8" s="9" t="s">
        <v>4</v>
      </c>
      <c r="D8" s="12">
        <v>5</v>
      </c>
      <c r="E8" s="13">
        <f>[1]a!O$13</f>
        <v>0.5</v>
      </c>
      <c r="F8">
        <v>1625</v>
      </c>
      <c r="G8" s="4">
        <v>10</v>
      </c>
      <c r="H8" s="3">
        <v>6.1539999999999997E-3</v>
      </c>
      <c r="I8" s="3">
        <v>3.0303E-2</v>
      </c>
      <c r="J8" s="3">
        <v>0.96969700000000003</v>
      </c>
      <c r="K8">
        <v>94797</v>
      </c>
      <c r="L8">
        <v>2873</v>
      </c>
      <c r="M8" s="4">
        <v>466802</v>
      </c>
      <c r="N8" s="4">
        <v>2506483</v>
      </c>
      <c r="O8" s="1">
        <v>26.440530818485819</v>
      </c>
      <c r="P8" s="3">
        <v>8.9044717143890723E-5</v>
      </c>
      <c r="Q8" s="4">
        <v>487748852</v>
      </c>
      <c r="R8" s="4">
        <v>14873666864</v>
      </c>
      <c r="S8" s="3">
        <v>1.6551176226973539</v>
      </c>
      <c r="T8" s="1">
        <v>1.2865137475741772</v>
      </c>
      <c r="U8" s="1">
        <v>23.918963873240433</v>
      </c>
      <c r="V8" s="1">
        <v>28.962097763731204</v>
      </c>
    </row>
    <row r="9" spans="1:22" x14ac:dyDescent="0.25">
      <c r="A9">
        <v>5</v>
      </c>
      <c r="B9" s="10">
        <v>65</v>
      </c>
      <c r="C9" s="9" t="s">
        <v>5</v>
      </c>
      <c r="D9" s="12">
        <v>5</v>
      </c>
      <c r="E9" s="13">
        <f>[1]a!P$13</f>
        <v>0.5</v>
      </c>
      <c r="F9">
        <v>1196</v>
      </c>
      <c r="G9" s="4">
        <v>9</v>
      </c>
      <c r="H9" s="3">
        <v>7.528E-3</v>
      </c>
      <c r="I9" s="3">
        <v>3.6946E-2</v>
      </c>
      <c r="J9" s="3">
        <v>0.96305399999999997</v>
      </c>
      <c r="K9">
        <v>91924</v>
      </c>
      <c r="L9">
        <v>3396</v>
      </c>
      <c r="M9" s="4">
        <v>451130</v>
      </c>
      <c r="N9" s="4">
        <v>2039680</v>
      </c>
      <c r="O9" s="1">
        <v>22.188770070928157</v>
      </c>
      <c r="P9" s="3">
        <v>1.4606247834091429E-4</v>
      </c>
      <c r="Q9" s="4">
        <v>515858024</v>
      </c>
      <c r="R9" s="4">
        <v>14385918012</v>
      </c>
      <c r="S9" s="3">
        <v>1.7024711169997389</v>
      </c>
      <c r="T9" s="1">
        <v>1.3047877670332977</v>
      </c>
      <c r="U9" s="1">
        <v>19.631386047542893</v>
      </c>
      <c r="V9" s="1">
        <v>24.746154094313422</v>
      </c>
    </row>
    <row r="10" spans="1:22" x14ac:dyDescent="0.25">
      <c r="A10">
        <v>6</v>
      </c>
      <c r="B10" s="10">
        <v>70</v>
      </c>
      <c r="C10" s="9" t="s">
        <v>6</v>
      </c>
      <c r="D10" s="12">
        <v>5</v>
      </c>
      <c r="E10" s="13">
        <f>[1]a!Q$13</f>
        <v>0.5</v>
      </c>
      <c r="F10">
        <v>638</v>
      </c>
      <c r="G10" s="4">
        <v>10</v>
      </c>
      <c r="H10" s="3">
        <v>1.5674E-2</v>
      </c>
      <c r="I10" s="3">
        <v>7.5414999999999996E-2</v>
      </c>
      <c r="J10" s="3">
        <v>0.92458499999999999</v>
      </c>
      <c r="K10">
        <v>88528</v>
      </c>
      <c r="L10">
        <v>6676</v>
      </c>
      <c r="M10" s="4">
        <v>425950</v>
      </c>
      <c r="N10" s="4">
        <v>1588550</v>
      </c>
      <c r="O10" s="1">
        <v>17.944045951563346</v>
      </c>
      <c r="P10" s="3">
        <v>5.2584760225520097E-4</v>
      </c>
      <c r="Q10" s="4">
        <v>1149862971</v>
      </c>
      <c r="R10" s="4">
        <v>13870059988</v>
      </c>
      <c r="S10" s="3">
        <v>1.7697708341492611</v>
      </c>
      <c r="T10" s="1">
        <v>1.3303273409763707</v>
      </c>
      <c r="U10" s="1">
        <v>15.336604363249659</v>
      </c>
      <c r="V10" s="1">
        <v>20.551487539877034</v>
      </c>
    </row>
    <row r="11" spans="1:22" x14ac:dyDescent="0.25">
      <c r="A11">
        <v>7</v>
      </c>
      <c r="B11" s="10">
        <v>75</v>
      </c>
      <c r="C11" s="9" t="s">
        <v>7</v>
      </c>
      <c r="D11" s="12">
        <v>5</v>
      </c>
      <c r="E11" s="13">
        <f>[1]a!R$13</f>
        <v>0.5</v>
      </c>
      <c r="F11">
        <v>356</v>
      </c>
      <c r="G11" s="4">
        <v>10</v>
      </c>
      <c r="H11" s="3">
        <v>2.809E-2</v>
      </c>
      <c r="I11" s="3">
        <v>0.13123399999999999</v>
      </c>
      <c r="J11" s="3">
        <v>0.86876600000000004</v>
      </c>
      <c r="K11">
        <v>81852</v>
      </c>
      <c r="L11">
        <v>10742</v>
      </c>
      <c r="M11" s="4">
        <v>382405</v>
      </c>
      <c r="N11" s="4">
        <v>1162600</v>
      </c>
      <c r="O11" s="1">
        <v>14.203690807799443</v>
      </c>
      <c r="P11" s="3">
        <v>1.4962117996560284E-3</v>
      </c>
      <c r="Q11" s="4">
        <v>1819259202</v>
      </c>
      <c r="R11" s="4">
        <v>12720197017</v>
      </c>
      <c r="S11" s="3">
        <v>1.8986077389366265</v>
      </c>
      <c r="T11" s="1">
        <v>1.3778997564905171</v>
      </c>
      <c r="U11" s="1">
        <v>11.503007285078031</v>
      </c>
      <c r="V11" s="1">
        <v>16.904374330520856</v>
      </c>
    </row>
    <row r="12" spans="1:22" x14ac:dyDescent="0.25">
      <c r="A12">
        <v>8</v>
      </c>
      <c r="B12" s="10">
        <v>80</v>
      </c>
      <c r="C12" s="9" t="s">
        <v>8</v>
      </c>
      <c r="D12" s="12">
        <v>5</v>
      </c>
      <c r="E12" s="13">
        <f>[1]a!S$13</f>
        <v>0.5</v>
      </c>
      <c r="F12">
        <v>210</v>
      </c>
      <c r="G12" s="4">
        <v>13</v>
      </c>
      <c r="H12" s="3">
        <v>6.1758E-2</v>
      </c>
      <c r="I12" s="3">
        <v>0.26749000000000001</v>
      </c>
      <c r="J12" s="3">
        <v>0.73250999999999999</v>
      </c>
      <c r="K12">
        <v>71110</v>
      </c>
      <c r="L12">
        <v>19021</v>
      </c>
      <c r="M12" s="4">
        <v>307998</v>
      </c>
      <c r="N12" s="4">
        <v>780196</v>
      </c>
      <c r="O12" s="1">
        <v>10.971670651103924</v>
      </c>
      <c r="P12" s="3">
        <v>4.031665965916427E-3</v>
      </c>
      <c r="Q12" s="4">
        <v>2726801354</v>
      </c>
      <c r="R12" s="4">
        <v>10900937815</v>
      </c>
      <c r="S12" s="3">
        <v>2.1557704019384283</v>
      </c>
      <c r="T12" s="1">
        <v>1.4682542020843763</v>
      </c>
      <c r="U12" s="1">
        <v>8.0938924150185461</v>
      </c>
      <c r="V12" s="1">
        <v>13.849448887189302</v>
      </c>
    </row>
    <row r="13" spans="1:22" x14ac:dyDescent="0.25">
      <c r="A13">
        <v>9</v>
      </c>
      <c r="B13" s="11">
        <v>85</v>
      </c>
      <c r="C13" s="9" t="s">
        <v>9</v>
      </c>
      <c r="D13" s="14">
        <v>12.327394784404854</v>
      </c>
      <c r="E13" s="13">
        <f>[1]a!T$13</f>
        <v>0.5</v>
      </c>
      <c r="F13">
        <v>208</v>
      </c>
      <c r="G13" s="4">
        <v>23</v>
      </c>
      <c r="H13" s="3">
        <v>0.11031199999999999</v>
      </c>
      <c r="I13" s="3">
        <v>0.43233100000000002</v>
      </c>
      <c r="J13" s="3">
        <v>0.56766899999999998</v>
      </c>
      <c r="K13">
        <v>52089</v>
      </c>
      <c r="L13">
        <v>52089</v>
      </c>
      <c r="M13" s="4">
        <v>472198</v>
      </c>
      <c r="N13" s="4">
        <v>472198</v>
      </c>
      <c r="O13" s="1">
        <v>9.0652173913043477</v>
      </c>
      <c r="P13" s="3">
        <v>4.4610485581449811E-4</v>
      </c>
      <c r="Q13" s="4">
        <v>8174136461</v>
      </c>
      <c r="R13" s="4">
        <v>8174136461</v>
      </c>
      <c r="S13" s="3">
        <v>3.0126580747476406</v>
      </c>
      <c r="T13" s="1">
        <v>1.7357010326515452</v>
      </c>
      <c r="U13" s="1">
        <v>5.6632433673073193</v>
      </c>
      <c r="V13" s="1">
        <v>12.467191415301375</v>
      </c>
    </row>
    <row r="15" spans="1:22" x14ac:dyDescent="0.25">
      <c r="A15" t="s">
        <v>76</v>
      </c>
    </row>
    <row r="16" spans="1:22" x14ac:dyDescent="0.25">
      <c r="A16" t="s">
        <v>63</v>
      </c>
    </row>
    <row r="17" spans="1:22" ht="101.25" customHeight="1" x14ac:dyDescent="0.25">
      <c r="A17" s="5" t="s">
        <v>14</v>
      </c>
      <c r="B17" s="5" t="s">
        <v>15</v>
      </c>
      <c r="C17" s="5" t="s">
        <v>16</v>
      </c>
      <c r="D17" s="5" t="s">
        <v>17</v>
      </c>
      <c r="E17" s="5" t="s">
        <v>18</v>
      </c>
      <c r="F17" s="5" t="s">
        <v>19</v>
      </c>
      <c r="G17" s="5" t="s">
        <v>20</v>
      </c>
      <c r="H17" s="5" t="s">
        <v>21</v>
      </c>
      <c r="I17" s="5" t="s">
        <v>22</v>
      </c>
      <c r="J17" s="5" t="s">
        <v>23</v>
      </c>
      <c r="K17" s="5" t="s">
        <v>24</v>
      </c>
      <c r="L17" s="5" t="s">
        <v>25</v>
      </c>
      <c r="M17" s="5" t="s">
        <v>26</v>
      </c>
      <c r="N17" s="5" t="s">
        <v>27</v>
      </c>
      <c r="O17" s="5" t="s">
        <v>28</v>
      </c>
      <c r="P17" s="5" t="s">
        <v>29</v>
      </c>
      <c r="Q17" s="5" t="s">
        <v>30</v>
      </c>
      <c r="R17" s="5" t="s">
        <v>31</v>
      </c>
      <c r="S17" s="5" t="s">
        <v>11</v>
      </c>
      <c r="T17" s="5" t="s">
        <v>32</v>
      </c>
      <c r="U17" s="28" t="s">
        <v>33</v>
      </c>
      <c r="V17" s="28"/>
    </row>
    <row r="18" spans="1:22" ht="18" x14ac:dyDescent="0.25">
      <c r="A18" s="6" t="s">
        <v>34</v>
      </c>
      <c r="B18" s="6" t="s">
        <v>35</v>
      </c>
      <c r="C18" s="6" t="s">
        <v>36</v>
      </c>
      <c r="D18" s="6" t="s">
        <v>37</v>
      </c>
      <c r="E18" s="6" t="s">
        <v>38</v>
      </c>
      <c r="F18" s="6" t="s">
        <v>39</v>
      </c>
      <c r="G18" s="6" t="s">
        <v>40</v>
      </c>
      <c r="H18" s="6" t="s">
        <v>41</v>
      </c>
      <c r="I18" s="6" t="s">
        <v>42</v>
      </c>
      <c r="J18" s="6" t="s">
        <v>43</v>
      </c>
      <c r="K18" s="6" t="s">
        <v>44</v>
      </c>
      <c r="L18" s="6" t="s">
        <v>45</v>
      </c>
      <c r="M18" s="6" t="s">
        <v>46</v>
      </c>
      <c r="N18" s="6" t="s">
        <v>47</v>
      </c>
      <c r="O18" s="6" t="s">
        <v>48</v>
      </c>
      <c r="P18" s="6" t="s">
        <v>49</v>
      </c>
      <c r="Q18" s="6" t="s">
        <v>50</v>
      </c>
      <c r="R18" s="6" t="s">
        <v>51</v>
      </c>
      <c r="S18" s="6" t="s">
        <v>52</v>
      </c>
      <c r="T18" s="6" t="s">
        <v>53</v>
      </c>
      <c r="U18" s="7" t="s">
        <v>12</v>
      </c>
      <c r="V18" s="7" t="s">
        <v>13</v>
      </c>
    </row>
    <row r="19" spans="1:22" x14ac:dyDescent="0.25">
      <c r="A19">
        <v>1</v>
      </c>
      <c r="B19" s="8">
        <v>45</v>
      </c>
      <c r="C19" s="9" t="s">
        <v>1</v>
      </c>
      <c r="D19" s="12">
        <v>5</v>
      </c>
      <c r="E19" s="13">
        <f>[1]a!L$13</f>
        <v>0.5</v>
      </c>
      <c r="F19">
        <v>1584</v>
      </c>
      <c r="G19" s="4">
        <v>15</v>
      </c>
      <c r="H19" s="3">
        <v>9.4726870855699405E-3</v>
      </c>
      <c r="I19" s="3">
        <v>4.626773596545343E-2</v>
      </c>
      <c r="J19" s="3">
        <v>0.95373226403454658</v>
      </c>
      <c r="K19">
        <v>100000</v>
      </c>
      <c r="L19">
        <v>4627</v>
      </c>
      <c r="M19" s="4">
        <v>488432.5</v>
      </c>
      <c r="N19" s="4">
        <v>3063873</v>
      </c>
      <c r="O19" s="1">
        <v>30.638729999999999</v>
      </c>
      <c r="P19" s="3">
        <v>1.3611052613844702E-4</v>
      </c>
      <c r="Q19" s="4">
        <v>1184812997.583688</v>
      </c>
      <c r="R19" s="4">
        <v>3674161021.1939783</v>
      </c>
      <c r="S19" s="3">
        <v>0.36741610211939785</v>
      </c>
      <c r="T19" s="1">
        <v>0.60614858089365997</v>
      </c>
      <c r="U19" s="1">
        <v>29.450678781448424</v>
      </c>
      <c r="V19" s="1">
        <v>31.826781218551574</v>
      </c>
    </row>
    <row r="20" spans="1:22" x14ac:dyDescent="0.25">
      <c r="A20">
        <v>2</v>
      </c>
      <c r="B20" s="8">
        <v>50</v>
      </c>
      <c r="C20" s="9" t="s">
        <v>2</v>
      </c>
      <c r="D20" s="12">
        <v>5</v>
      </c>
      <c r="E20" s="13">
        <f>[1]a!M$13</f>
        <v>0.5</v>
      </c>
      <c r="F20">
        <v>2112</v>
      </c>
      <c r="G20" s="4">
        <v>25</v>
      </c>
      <c r="H20" s="3">
        <v>1.1839924224484964E-2</v>
      </c>
      <c r="I20" s="3">
        <v>5.7497700091996326E-2</v>
      </c>
      <c r="J20" s="3">
        <v>0.94250229990800372</v>
      </c>
      <c r="K20">
        <v>95373</v>
      </c>
      <c r="L20">
        <v>5484</v>
      </c>
      <c r="M20" s="4">
        <v>463155</v>
      </c>
      <c r="N20" s="4">
        <v>2575440.5</v>
      </c>
      <c r="O20" s="1">
        <v>27.003874262107725</v>
      </c>
      <c r="P20" s="3">
        <v>1.2463595808676905E-4</v>
      </c>
      <c r="Q20" s="4">
        <v>766304796.92478395</v>
      </c>
      <c r="R20" s="4">
        <v>2489348023.6102905</v>
      </c>
      <c r="S20" s="3">
        <v>0.27367474991573204</v>
      </c>
      <c r="T20" s="1">
        <v>0.52313932170668653</v>
      </c>
      <c r="U20" s="1">
        <v>25.978521191562621</v>
      </c>
      <c r="V20" s="1">
        <v>28.02922733265283</v>
      </c>
    </row>
    <row r="21" spans="1:22" x14ac:dyDescent="0.25">
      <c r="A21">
        <v>3</v>
      </c>
      <c r="B21" s="10">
        <v>55</v>
      </c>
      <c r="C21" s="9" t="s">
        <v>3</v>
      </c>
      <c r="D21" s="12">
        <v>5</v>
      </c>
      <c r="E21" s="13">
        <f>[1]a!N$13</f>
        <v>0.5</v>
      </c>
      <c r="F21">
        <v>2700</v>
      </c>
      <c r="G21" s="4">
        <v>39</v>
      </c>
      <c r="H21" s="3">
        <v>1.4447119837006852E-2</v>
      </c>
      <c r="I21" s="3">
        <v>6.9717554522702896E-2</v>
      </c>
      <c r="J21" s="3">
        <v>0.9302824454772971</v>
      </c>
      <c r="K21">
        <v>89889</v>
      </c>
      <c r="L21">
        <v>6267</v>
      </c>
      <c r="M21" s="4">
        <v>433777.5</v>
      </c>
      <c r="N21" s="4">
        <v>2112285.5</v>
      </c>
      <c r="O21" s="1">
        <v>23.498820767835888</v>
      </c>
      <c r="P21" s="3">
        <v>1.1594032376488532E-4</v>
      </c>
      <c r="Q21" s="4">
        <v>477319764.18594843</v>
      </c>
      <c r="R21" s="4">
        <v>1723043226.6855068</v>
      </c>
      <c r="S21" s="3">
        <v>0.21324707108006466</v>
      </c>
      <c r="T21" s="1">
        <v>0.46178682428157763</v>
      </c>
      <c r="U21" s="1">
        <v>22.593718592243995</v>
      </c>
      <c r="V21" s="1">
        <v>24.40392294342778</v>
      </c>
    </row>
    <row r="22" spans="1:22" x14ac:dyDescent="0.25">
      <c r="A22">
        <v>4</v>
      </c>
      <c r="B22" s="10">
        <v>60</v>
      </c>
      <c r="C22" s="9" t="s">
        <v>4</v>
      </c>
      <c r="D22" s="12">
        <v>5</v>
      </c>
      <c r="E22" s="13">
        <f>[1]a!O$13</f>
        <v>0.5</v>
      </c>
      <c r="F22">
        <v>3113</v>
      </c>
      <c r="G22" s="4">
        <v>64</v>
      </c>
      <c r="H22" s="3">
        <v>2.0558946353999359E-2</v>
      </c>
      <c r="I22" s="3">
        <v>9.776963030858539E-2</v>
      </c>
      <c r="J22" s="3">
        <v>0.90223036969141457</v>
      </c>
      <c r="K22">
        <v>83622</v>
      </c>
      <c r="L22">
        <v>8176</v>
      </c>
      <c r="M22" s="4">
        <v>397670</v>
      </c>
      <c r="N22" s="4">
        <v>1678508</v>
      </c>
      <c r="O22" s="1">
        <v>20.072564636100548</v>
      </c>
      <c r="P22" s="3">
        <v>1.3475516299710956E-4</v>
      </c>
      <c r="Q22" s="4">
        <v>357458374.15507412</v>
      </c>
      <c r="R22" s="4">
        <v>1245723462.4995584</v>
      </c>
      <c r="S22" s="3">
        <v>0.17814783276595675</v>
      </c>
      <c r="T22" s="1">
        <v>0.4220756244631485</v>
      </c>
      <c r="U22" s="1">
        <v>19.245296412152776</v>
      </c>
      <c r="V22" s="1">
        <v>20.899832860048321</v>
      </c>
    </row>
    <row r="23" spans="1:22" x14ac:dyDescent="0.25">
      <c r="A23">
        <v>5</v>
      </c>
      <c r="B23" s="10">
        <v>65</v>
      </c>
      <c r="C23" s="9" t="s">
        <v>5</v>
      </c>
      <c r="D23" s="12">
        <v>5</v>
      </c>
      <c r="E23" s="13">
        <f>[1]a!P$13</f>
        <v>0.5</v>
      </c>
      <c r="F23">
        <v>3380</v>
      </c>
      <c r="G23" s="4">
        <v>89</v>
      </c>
      <c r="H23" s="3">
        <v>2.6335256694777334E-2</v>
      </c>
      <c r="I23" s="3">
        <v>0.12354247640199888</v>
      </c>
      <c r="J23" s="3">
        <v>0.87645752359800111</v>
      </c>
      <c r="K23">
        <v>75446</v>
      </c>
      <c r="L23">
        <v>9321</v>
      </c>
      <c r="M23" s="4">
        <v>353927.5</v>
      </c>
      <c r="N23" s="4">
        <v>1280838</v>
      </c>
      <c r="O23" s="1">
        <v>16.976884129045938</v>
      </c>
      <c r="P23" s="3">
        <v>1.5030501516721323E-4</v>
      </c>
      <c r="Q23" s="4">
        <v>233419522.08793277</v>
      </c>
      <c r="R23" s="4">
        <v>888265088.34448433</v>
      </c>
      <c r="S23" s="3">
        <v>0.15605229309133184</v>
      </c>
      <c r="T23" s="1">
        <v>0.39503454670614802</v>
      </c>
      <c r="U23" s="1">
        <v>16.20261641750189</v>
      </c>
      <c r="V23" s="1">
        <v>17.751151840589987</v>
      </c>
    </row>
    <row r="24" spans="1:22" x14ac:dyDescent="0.25">
      <c r="A24">
        <v>6</v>
      </c>
      <c r="B24" s="10">
        <v>70</v>
      </c>
      <c r="C24" s="9" t="s">
        <v>6</v>
      </c>
      <c r="D24" s="12">
        <v>5</v>
      </c>
      <c r="E24" s="13">
        <f>[1]a!Q$13</f>
        <v>0.5</v>
      </c>
      <c r="F24">
        <v>2689</v>
      </c>
      <c r="G24" s="4">
        <v>100</v>
      </c>
      <c r="H24" s="3">
        <v>3.718854592785422E-2</v>
      </c>
      <c r="I24" s="3">
        <v>0.1701258931609391</v>
      </c>
      <c r="J24" s="3">
        <v>0.82987410683906093</v>
      </c>
      <c r="K24">
        <v>66125</v>
      </c>
      <c r="L24">
        <v>11250</v>
      </c>
      <c r="M24" s="4">
        <v>302500</v>
      </c>
      <c r="N24" s="4">
        <v>926910.5</v>
      </c>
      <c r="O24" s="1">
        <v>14.017550094517958</v>
      </c>
      <c r="P24" s="3">
        <v>2.4018896501723689E-4</v>
      </c>
      <c r="Q24" s="4">
        <v>202295836.31529236</v>
      </c>
      <c r="R24" s="4">
        <v>654845566.2565515</v>
      </c>
      <c r="S24" s="3">
        <v>0.14976403114775638</v>
      </c>
      <c r="T24" s="1">
        <v>0.38699358024101171</v>
      </c>
      <c r="U24" s="1">
        <v>13.259042677245574</v>
      </c>
      <c r="V24" s="1">
        <v>14.776057511790341</v>
      </c>
    </row>
    <row r="25" spans="1:22" x14ac:dyDescent="0.25">
      <c r="A25">
        <v>7</v>
      </c>
      <c r="B25" s="10">
        <v>75</v>
      </c>
      <c r="C25" s="9" t="s">
        <v>7</v>
      </c>
      <c r="D25" s="12">
        <v>5</v>
      </c>
      <c r="E25" s="13">
        <f>[1]a!R$13</f>
        <v>0.5</v>
      </c>
      <c r="F25">
        <v>1866</v>
      </c>
      <c r="G25" s="4">
        <v>93</v>
      </c>
      <c r="H25" s="3">
        <v>4.9825877310474151E-2</v>
      </c>
      <c r="I25" s="3">
        <v>0.22153406383992377</v>
      </c>
      <c r="J25" s="3">
        <v>0.7784659361600762</v>
      </c>
      <c r="K25">
        <v>54875</v>
      </c>
      <c r="L25">
        <v>12157</v>
      </c>
      <c r="M25" s="4">
        <v>243982.5</v>
      </c>
      <c r="N25" s="4">
        <v>624410.5</v>
      </c>
      <c r="O25" s="1">
        <v>11.378779043280183</v>
      </c>
      <c r="P25" s="3">
        <v>4.1080686612313561E-4</v>
      </c>
      <c r="Q25" s="4">
        <v>160923881.94819757</v>
      </c>
      <c r="R25" s="4">
        <v>452549729.94125915</v>
      </c>
      <c r="S25" s="3">
        <v>0.15028555640662195</v>
      </c>
      <c r="T25" s="1">
        <v>0.3876668110718558</v>
      </c>
      <c r="U25" s="1">
        <v>10.618952093579345</v>
      </c>
      <c r="V25" s="1">
        <v>12.13860599298102</v>
      </c>
    </row>
    <row r="26" spans="1:22" x14ac:dyDescent="0.25">
      <c r="A26">
        <v>8</v>
      </c>
      <c r="B26" s="10">
        <v>80</v>
      </c>
      <c r="C26" s="9" t="s">
        <v>8</v>
      </c>
      <c r="D26" s="12">
        <v>5</v>
      </c>
      <c r="E26" s="13">
        <f>[1]a!S$13</f>
        <v>0.5</v>
      </c>
      <c r="F26">
        <v>1254</v>
      </c>
      <c r="G26" s="4">
        <v>85</v>
      </c>
      <c r="H26" s="3">
        <v>6.775607811877242E-2</v>
      </c>
      <c r="I26" s="3">
        <v>0.28970688479890938</v>
      </c>
      <c r="J26" s="3">
        <v>0.71029311520109062</v>
      </c>
      <c r="K26">
        <v>42718</v>
      </c>
      <c r="L26">
        <v>12376</v>
      </c>
      <c r="M26" s="4">
        <v>182650</v>
      </c>
      <c r="N26" s="4">
        <v>380428</v>
      </c>
      <c r="O26" s="1">
        <v>8.9055667400159191</v>
      </c>
      <c r="P26" s="3">
        <v>7.0135243932863275E-4</v>
      </c>
      <c r="Q26" s="4">
        <v>104089467.43965156</v>
      </c>
      <c r="R26" s="4">
        <v>291625847.9930616</v>
      </c>
      <c r="S26" s="3">
        <v>0.15981008843719172</v>
      </c>
      <c r="T26" s="1">
        <v>0.3997625400624622</v>
      </c>
      <c r="U26" s="1">
        <v>8.1220321614934932</v>
      </c>
      <c r="V26" s="1">
        <v>9.689101318538345</v>
      </c>
    </row>
    <row r="27" spans="1:22" x14ac:dyDescent="0.25">
      <c r="A27">
        <v>9</v>
      </c>
      <c r="B27" s="11">
        <v>85</v>
      </c>
      <c r="C27" s="9" t="s">
        <v>9</v>
      </c>
      <c r="D27" s="14">
        <v>12.327394784404854</v>
      </c>
      <c r="E27" s="13">
        <f>[1]a!T$13</f>
        <v>0.5</v>
      </c>
      <c r="F27">
        <v>1069</v>
      </c>
      <c r="G27" s="4">
        <v>164</v>
      </c>
      <c r="H27" s="3">
        <v>0.15341440598690365</v>
      </c>
      <c r="I27" s="3">
        <v>0.55442866801893165</v>
      </c>
      <c r="J27" s="3">
        <v>0.44557133198106835</v>
      </c>
      <c r="K27">
        <v>30342</v>
      </c>
      <c r="L27">
        <v>30342</v>
      </c>
      <c r="M27" s="4">
        <v>197778</v>
      </c>
      <c r="N27" s="4">
        <v>197778</v>
      </c>
      <c r="O27" s="1">
        <v>6.5182926829268295</v>
      </c>
      <c r="P27" s="3">
        <v>1.1283964033239717E-4</v>
      </c>
      <c r="Q27" s="4">
        <v>187536380.55341002</v>
      </c>
      <c r="R27" s="4">
        <v>187536380.55341002</v>
      </c>
      <c r="S27" s="3">
        <v>0.20370285778945763</v>
      </c>
      <c r="T27" s="1">
        <v>0.45133452979963501</v>
      </c>
      <c r="U27" s="1">
        <v>5.6336770045195452</v>
      </c>
      <c r="V27" s="1">
        <v>7.4029083613341138</v>
      </c>
    </row>
    <row r="29" spans="1:22" x14ac:dyDescent="0.25">
      <c r="A29" t="s">
        <v>77</v>
      </c>
    </row>
    <row r="30" spans="1:22" x14ac:dyDescent="0.25">
      <c r="A30" t="s">
        <v>65</v>
      </c>
    </row>
    <row r="31" spans="1:22" ht="101.25" customHeight="1" x14ac:dyDescent="0.25">
      <c r="A31" s="5" t="s">
        <v>14</v>
      </c>
      <c r="B31" s="5" t="s">
        <v>15</v>
      </c>
      <c r="C31" s="5" t="s">
        <v>16</v>
      </c>
      <c r="D31" s="5" t="s">
        <v>17</v>
      </c>
      <c r="E31" s="5" t="s">
        <v>18</v>
      </c>
      <c r="F31" s="5" t="s">
        <v>19</v>
      </c>
      <c r="G31" s="5" t="s">
        <v>20</v>
      </c>
      <c r="H31" s="5" t="s">
        <v>21</v>
      </c>
      <c r="I31" s="5" t="s">
        <v>22</v>
      </c>
      <c r="J31" s="5" t="s">
        <v>23</v>
      </c>
      <c r="K31" s="5" t="s">
        <v>24</v>
      </c>
      <c r="L31" s="5" t="s">
        <v>25</v>
      </c>
      <c r="M31" s="5" t="s">
        <v>26</v>
      </c>
      <c r="N31" s="5" t="s">
        <v>27</v>
      </c>
      <c r="O31" s="5" t="s">
        <v>28</v>
      </c>
      <c r="P31" s="5" t="s">
        <v>29</v>
      </c>
      <c r="Q31" s="5" t="s">
        <v>30</v>
      </c>
      <c r="R31" s="5" t="s">
        <v>31</v>
      </c>
      <c r="S31" s="5" t="s">
        <v>11</v>
      </c>
      <c r="T31" s="5" t="s">
        <v>32</v>
      </c>
      <c r="U31" s="28" t="s">
        <v>33</v>
      </c>
      <c r="V31" s="28"/>
    </row>
    <row r="32" spans="1:22" ht="18" x14ac:dyDescent="0.25">
      <c r="A32" s="6" t="s">
        <v>34</v>
      </c>
      <c r="B32" s="6" t="s">
        <v>35</v>
      </c>
      <c r="C32" s="6" t="s">
        <v>36</v>
      </c>
      <c r="D32" s="6" t="s">
        <v>37</v>
      </c>
      <c r="E32" s="6" t="s">
        <v>38</v>
      </c>
      <c r="F32" s="6" t="s">
        <v>39</v>
      </c>
      <c r="G32" s="6" t="s">
        <v>40</v>
      </c>
      <c r="H32" s="6" t="s">
        <v>41</v>
      </c>
      <c r="I32" s="6" t="s">
        <v>42</v>
      </c>
      <c r="J32" s="6" t="s">
        <v>43</v>
      </c>
      <c r="K32" s="6" t="s">
        <v>44</v>
      </c>
      <c r="L32" s="6" t="s">
        <v>45</v>
      </c>
      <c r="M32" s="6" t="s">
        <v>46</v>
      </c>
      <c r="N32" s="6" t="s">
        <v>47</v>
      </c>
      <c r="O32" s="6" t="s">
        <v>48</v>
      </c>
      <c r="P32" s="6" t="s">
        <v>49</v>
      </c>
      <c r="Q32" s="6" t="s">
        <v>50</v>
      </c>
      <c r="R32" s="6" t="s">
        <v>51</v>
      </c>
      <c r="S32" s="6" t="s">
        <v>52</v>
      </c>
      <c r="T32" s="6" t="s">
        <v>53</v>
      </c>
      <c r="U32" s="7" t="s">
        <v>12</v>
      </c>
      <c r="V32" s="7" t="s">
        <v>13</v>
      </c>
    </row>
    <row r="33" spans="1:22" x14ac:dyDescent="0.25">
      <c r="A33">
        <v>1</v>
      </c>
      <c r="B33" s="8">
        <v>45</v>
      </c>
      <c r="C33" s="9" t="s">
        <v>1</v>
      </c>
      <c r="D33" s="12">
        <v>5</v>
      </c>
      <c r="E33" s="13">
        <f>[1]a!L$13</f>
        <v>0.5</v>
      </c>
      <c r="F33">
        <v>2974</v>
      </c>
      <c r="G33" s="4">
        <v>4</v>
      </c>
      <c r="H33" s="3">
        <v>1.3468013468013469E-3</v>
      </c>
      <c r="I33" s="3">
        <v>6.7114093959731542E-3</v>
      </c>
      <c r="J33" s="3">
        <v>0.99328859060402686</v>
      </c>
      <c r="K33">
        <v>100000</v>
      </c>
      <c r="L33">
        <v>671</v>
      </c>
      <c r="M33" s="4">
        <v>498322.5</v>
      </c>
      <c r="N33" s="4">
        <v>4475623.5</v>
      </c>
      <c r="O33" s="1">
        <v>44.756234999999997</v>
      </c>
      <c r="P33" s="3">
        <v>1.1185178489753016E-5</v>
      </c>
      <c r="Q33" s="4">
        <v>202428841.96137065</v>
      </c>
      <c r="R33" s="4">
        <v>19705850967.193153</v>
      </c>
      <c r="S33" s="3">
        <v>1.9705850967193153</v>
      </c>
      <c r="T33" s="1">
        <v>1.4037753013639025</v>
      </c>
      <c r="U33" s="1">
        <v>42.004835409326745</v>
      </c>
      <c r="V33" s="1">
        <v>47.507634590673248</v>
      </c>
    </row>
    <row r="34" spans="1:22" x14ac:dyDescent="0.25">
      <c r="A34">
        <v>2</v>
      </c>
      <c r="B34" s="8">
        <v>50</v>
      </c>
      <c r="C34" s="9" t="s">
        <v>2</v>
      </c>
      <c r="D34" s="12">
        <v>5</v>
      </c>
      <c r="E34" s="13">
        <f>[1]a!M$13</f>
        <v>0.5</v>
      </c>
      <c r="F34">
        <v>2750</v>
      </c>
      <c r="G34" s="4">
        <v>2</v>
      </c>
      <c r="H34" s="3">
        <v>7.27802037845706E-4</v>
      </c>
      <c r="I34" s="3">
        <v>3.6324010170722849E-3</v>
      </c>
      <c r="J34" s="3">
        <v>0.9963675989829277</v>
      </c>
      <c r="K34">
        <v>99329</v>
      </c>
      <c r="L34">
        <v>361</v>
      </c>
      <c r="M34" s="4">
        <v>495742.5</v>
      </c>
      <c r="N34" s="4">
        <v>3977301</v>
      </c>
      <c r="O34" s="1">
        <v>40.041689738142942</v>
      </c>
      <c r="P34" s="3">
        <v>6.5732050125743866E-6</v>
      </c>
      <c r="Q34" s="4">
        <v>92070282.383653849</v>
      </c>
      <c r="R34" s="4">
        <v>19503422125.231781</v>
      </c>
      <c r="S34" s="3">
        <v>1.9767816190373659</v>
      </c>
      <c r="T34" s="1">
        <v>1.4059806609755932</v>
      </c>
      <c r="U34" s="1">
        <v>37.28596764263078</v>
      </c>
      <c r="V34" s="1">
        <v>42.797411833655104</v>
      </c>
    </row>
    <row r="35" spans="1:22" x14ac:dyDescent="0.25">
      <c r="A35">
        <v>3</v>
      </c>
      <c r="B35" s="10">
        <v>55</v>
      </c>
      <c r="C35" s="9" t="s">
        <v>3</v>
      </c>
      <c r="D35" s="12">
        <v>5</v>
      </c>
      <c r="E35" s="13">
        <f>[1]a!N$13</f>
        <v>0.5</v>
      </c>
      <c r="F35">
        <v>2597</v>
      </c>
      <c r="G35" s="4">
        <v>8</v>
      </c>
      <c r="H35" s="3">
        <v>3.0899961375048281E-3</v>
      </c>
      <c r="I35" s="3">
        <v>1.5331544653123801E-2</v>
      </c>
      <c r="J35" s="3">
        <v>0.98466845534687619</v>
      </c>
      <c r="K35">
        <v>98968</v>
      </c>
      <c r="L35">
        <v>1517</v>
      </c>
      <c r="M35" s="4">
        <v>491047.5</v>
      </c>
      <c r="N35" s="4">
        <v>3481558.5</v>
      </c>
      <c r="O35" s="1">
        <v>35.178628445558161</v>
      </c>
      <c r="P35" s="3">
        <v>2.89315607352876E-5</v>
      </c>
      <c r="Q35" s="4">
        <v>312108846.85823679</v>
      </c>
      <c r="R35" s="4">
        <v>19411351842.848125</v>
      </c>
      <c r="S35" s="3">
        <v>1.981829066668868</v>
      </c>
      <c r="T35" s="1">
        <v>1.4077745084596709</v>
      </c>
      <c r="U35" s="1">
        <v>32.419390408977208</v>
      </c>
      <c r="V35" s="1">
        <v>37.937866482139114</v>
      </c>
    </row>
    <row r="36" spans="1:22" x14ac:dyDescent="0.25">
      <c r="A36">
        <v>4</v>
      </c>
      <c r="B36" s="10">
        <v>60</v>
      </c>
      <c r="C36" s="9" t="s">
        <v>4</v>
      </c>
      <c r="D36" s="12">
        <v>5</v>
      </c>
      <c r="E36" s="13">
        <f>[1]a!O$13</f>
        <v>0.5</v>
      </c>
      <c r="F36">
        <v>2184</v>
      </c>
      <c r="G36" s="4">
        <v>11</v>
      </c>
      <c r="H36" s="3">
        <v>5.0632911392405064E-3</v>
      </c>
      <c r="I36" s="3">
        <v>2.4999999999999998E-2</v>
      </c>
      <c r="J36" s="3">
        <v>0.97499999999999998</v>
      </c>
      <c r="K36">
        <v>97451</v>
      </c>
      <c r="L36">
        <v>2436</v>
      </c>
      <c r="M36" s="4">
        <v>481165</v>
      </c>
      <c r="N36" s="4">
        <v>2990511</v>
      </c>
      <c r="O36" s="1">
        <v>30.687330042790737</v>
      </c>
      <c r="P36" s="3">
        <v>5.5397727272727262E-5</v>
      </c>
      <c r="Q36" s="4">
        <v>439704270.73524177</v>
      </c>
      <c r="R36" s="4">
        <v>19099242995.989887</v>
      </c>
      <c r="S36" s="3">
        <v>2.0111457899015233</v>
      </c>
      <c r="T36" s="1">
        <v>1.4181487192468649</v>
      </c>
      <c r="U36" s="1">
        <v>27.907758553066884</v>
      </c>
      <c r="V36" s="1">
        <v>33.466901532514591</v>
      </c>
    </row>
    <row r="37" spans="1:22" x14ac:dyDescent="0.25">
      <c r="A37">
        <v>5</v>
      </c>
      <c r="B37" s="10">
        <v>65</v>
      </c>
      <c r="C37" s="9" t="s">
        <v>5</v>
      </c>
      <c r="D37" s="12">
        <v>5</v>
      </c>
      <c r="E37" s="13">
        <f>[1]a!P$13</f>
        <v>0.5</v>
      </c>
      <c r="F37">
        <v>1742</v>
      </c>
      <c r="G37" s="4">
        <v>3</v>
      </c>
      <c r="H37" s="3">
        <v>1.7256255392579811E-3</v>
      </c>
      <c r="I37" s="3">
        <v>8.5910652920962206E-3</v>
      </c>
      <c r="J37" s="3">
        <v>0.99140893470790381</v>
      </c>
      <c r="K37">
        <v>95015</v>
      </c>
      <c r="L37">
        <v>816</v>
      </c>
      <c r="M37" s="4">
        <v>473035</v>
      </c>
      <c r="N37" s="4">
        <v>2509346</v>
      </c>
      <c r="O37" s="1">
        <v>26.4099984213019</v>
      </c>
      <c r="P37" s="3">
        <v>2.4390775742391644E-5</v>
      </c>
      <c r="Q37" s="4">
        <v>128073952.91937524</v>
      </c>
      <c r="R37" s="4">
        <v>18659538725.254646</v>
      </c>
      <c r="S37" s="3">
        <v>2.0668861645026513</v>
      </c>
      <c r="T37" s="1">
        <v>1.4376669170926384</v>
      </c>
      <c r="U37" s="1">
        <v>23.592171263800328</v>
      </c>
      <c r="V37" s="1">
        <v>29.227825578803472</v>
      </c>
    </row>
    <row r="38" spans="1:22" x14ac:dyDescent="0.25">
      <c r="A38">
        <v>6</v>
      </c>
      <c r="B38" s="10">
        <v>70</v>
      </c>
      <c r="C38" s="9" t="s">
        <v>6</v>
      </c>
      <c r="D38" s="12">
        <v>5</v>
      </c>
      <c r="E38" s="13">
        <f>[1]a!Q$13</f>
        <v>0.5</v>
      </c>
      <c r="F38">
        <v>1054</v>
      </c>
      <c r="G38" s="4">
        <v>13</v>
      </c>
      <c r="H38" s="3">
        <v>1.2481997119539127E-2</v>
      </c>
      <c r="I38" s="3">
        <v>6.0521415270018621E-2</v>
      </c>
      <c r="J38" s="3">
        <v>0.93947858472998136</v>
      </c>
      <c r="K38">
        <v>94199</v>
      </c>
      <c r="L38">
        <v>5701</v>
      </c>
      <c r="M38" s="4">
        <v>456742.5</v>
      </c>
      <c r="N38" s="4">
        <v>2036311</v>
      </c>
      <c r="O38" s="1">
        <v>21.617119077697215</v>
      </c>
      <c r="P38" s="3">
        <v>2.6470471863935093E-4</v>
      </c>
      <c r="Q38" s="4">
        <v>972578873.2419275</v>
      </c>
      <c r="R38" s="4">
        <v>18531464772.33527</v>
      </c>
      <c r="S38" s="3">
        <v>2.0884167295448881</v>
      </c>
      <c r="T38" s="1">
        <v>1.4451355401985269</v>
      </c>
      <c r="U38" s="1">
        <v>18.784653418908103</v>
      </c>
      <c r="V38" s="1">
        <v>24.449584736486326</v>
      </c>
    </row>
    <row r="39" spans="1:22" x14ac:dyDescent="0.25">
      <c r="A39">
        <v>7</v>
      </c>
      <c r="B39" s="10">
        <v>75</v>
      </c>
      <c r="C39" s="9" t="s">
        <v>7</v>
      </c>
      <c r="D39" s="12">
        <v>5</v>
      </c>
      <c r="E39" s="13">
        <f>[1]a!R$13</f>
        <v>0.5</v>
      </c>
      <c r="F39">
        <v>614</v>
      </c>
      <c r="G39" s="4">
        <v>15</v>
      </c>
      <c r="H39" s="3">
        <v>2.5062656641604009E-2</v>
      </c>
      <c r="I39" s="3">
        <v>0.11792452830188679</v>
      </c>
      <c r="J39" s="3">
        <v>0.88207547169811318</v>
      </c>
      <c r="K39">
        <v>88498</v>
      </c>
      <c r="L39">
        <v>10436</v>
      </c>
      <c r="M39" s="4">
        <v>416400</v>
      </c>
      <c r="N39" s="4">
        <v>1579568.5</v>
      </c>
      <c r="O39" s="1">
        <v>17.848634997401071</v>
      </c>
      <c r="P39" s="3">
        <v>8.1775419753666895E-4</v>
      </c>
      <c r="Q39" s="4">
        <v>1939173978.6819789</v>
      </c>
      <c r="R39" s="4">
        <v>17558885899.093342</v>
      </c>
      <c r="S39" s="3">
        <v>2.2419712787459711</v>
      </c>
      <c r="T39" s="1">
        <v>1.4973213678920003</v>
      </c>
      <c r="U39" s="1">
        <v>14.91388511633275</v>
      </c>
      <c r="V39" s="1">
        <v>20.783384878469391</v>
      </c>
    </row>
    <row r="40" spans="1:22" x14ac:dyDescent="0.25">
      <c r="A40">
        <v>8</v>
      </c>
      <c r="B40" s="10">
        <v>80</v>
      </c>
      <c r="C40" s="9" t="s">
        <v>8</v>
      </c>
      <c r="D40" s="12">
        <v>5</v>
      </c>
      <c r="E40" s="13">
        <f>[1]a!S$13</f>
        <v>0.5</v>
      </c>
      <c r="F40">
        <v>414</v>
      </c>
      <c r="G40" s="4">
        <v>7</v>
      </c>
      <c r="H40" s="3">
        <v>1.7177914110429449E-2</v>
      </c>
      <c r="I40" s="3">
        <v>8.2352941176470587E-2</v>
      </c>
      <c r="J40" s="3">
        <v>0.91764705882352937</v>
      </c>
      <c r="K40">
        <v>78062</v>
      </c>
      <c r="L40">
        <v>6429</v>
      </c>
      <c r="M40" s="4">
        <v>374237.5</v>
      </c>
      <c r="N40" s="4">
        <v>1163168.5</v>
      </c>
      <c r="O40" s="1">
        <v>14.900572621762189</v>
      </c>
      <c r="P40" s="3">
        <v>8.8906981477712189E-4</v>
      </c>
      <c r="Q40" s="4">
        <v>989354136.9497627</v>
      </c>
      <c r="R40" s="4">
        <v>15619711920.411362</v>
      </c>
      <c r="S40" s="3">
        <v>2.563265969552837</v>
      </c>
      <c r="T40" s="1">
        <v>1.6010202901752486</v>
      </c>
      <c r="U40" s="1">
        <v>11.762572853018701</v>
      </c>
      <c r="V40" s="1">
        <v>18.038572390505678</v>
      </c>
    </row>
    <row r="41" spans="1:22" x14ac:dyDescent="0.25">
      <c r="A41">
        <v>9</v>
      </c>
      <c r="B41" s="11">
        <v>85</v>
      </c>
      <c r="C41" s="9" t="s">
        <v>9</v>
      </c>
      <c r="D41" s="14">
        <v>12.327394784404854</v>
      </c>
      <c r="E41" s="13">
        <f>[1]a!T$13</f>
        <v>0.5</v>
      </c>
      <c r="F41">
        <v>444</v>
      </c>
      <c r="G41" s="4">
        <v>37</v>
      </c>
      <c r="H41" s="3">
        <v>9.0797546012269942E-2</v>
      </c>
      <c r="I41" s="3">
        <v>0.37000000000000005</v>
      </c>
      <c r="J41" s="3">
        <v>0.62999999999999989</v>
      </c>
      <c r="K41">
        <v>71633</v>
      </c>
      <c r="L41">
        <v>71633</v>
      </c>
      <c r="M41" s="4">
        <v>788931</v>
      </c>
      <c r="N41" s="4">
        <v>788931</v>
      </c>
      <c r="O41" s="1">
        <v>11.013513513513512</v>
      </c>
      <c r="P41" s="3">
        <v>1.937872104469945E-4</v>
      </c>
      <c r="Q41" s="4">
        <v>14630357783.461599</v>
      </c>
      <c r="R41" s="4">
        <v>14630357783.461599</v>
      </c>
      <c r="S41" s="3">
        <v>2.851206465392953</v>
      </c>
      <c r="T41" s="1">
        <v>1.688551588016473</v>
      </c>
      <c r="U41" s="1">
        <v>7.7039524010012252</v>
      </c>
      <c r="V41" s="1">
        <v>14.3230746260258</v>
      </c>
    </row>
    <row r="43" spans="1:22" x14ac:dyDescent="0.25">
      <c r="A43" t="s">
        <v>77</v>
      </c>
    </row>
    <row r="44" spans="1:22" x14ac:dyDescent="0.25">
      <c r="A44" t="s">
        <v>63</v>
      </c>
    </row>
    <row r="45" spans="1:22" ht="101.25" customHeight="1" x14ac:dyDescent="0.25">
      <c r="A45" s="5" t="s">
        <v>14</v>
      </c>
      <c r="B45" s="5" t="s">
        <v>15</v>
      </c>
      <c r="C45" s="5" t="s">
        <v>16</v>
      </c>
      <c r="D45" s="5" t="s">
        <v>17</v>
      </c>
      <c r="E45" s="5" t="s">
        <v>18</v>
      </c>
      <c r="F45" s="5" t="s">
        <v>19</v>
      </c>
      <c r="G45" s="5" t="s">
        <v>20</v>
      </c>
      <c r="H45" s="5" t="s">
        <v>21</v>
      </c>
      <c r="I45" s="5" t="s">
        <v>22</v>
      </c>
      <c r="J45" s="5" t="s">
        <v>23</v>
      </c>
      <c r="K45" s="5" t="s">
        <v>24</v>
      </c>
      <c r="L45" s="5" t="s">
        <v>25</v>
      </c>
      <c r="M45" s="5" t="s">
        <v>26</v>
      </c>
      <c r="N45" s="5" t="s">
        <v>27</v>
      </c>
      <c r="O45" s="5" t="s">
        <v>28</v>
      </c>
      <c r="P45" s="5" t="s">
        <v>29</v>
      </c>
      <c r="Q45" s="5" t="s">
        <v>30</v>
      </c>
      <c r="R45" s="5" t="s">
        <v>31</v>
      </c>
      <c r="S45" s="5" t="s">
        <v>11</v>
      </c>
      <c r="T45" s="5" t="s">
        <v>32</v>
      </c>
      <c r="U45" s="28" t="s">
        <v>33</v>
      </c>
      <c r="V45" s="28"/>
    </row>
    <row r="46" spans="1:22" ht="18" x14ac:dyDescent="0.25">
      <c r="A46" s="6" t="s">
        <v>34</v>
      </c>
      <c r="B46" s="6" t="s">
        <v>35</v>
      </c>
      <c r="C46" s="6" t="s">
        <v>36</v>
      </c>
      <c r="D46" s="6" t="s">
        <v>37</v>
      </c>
      <c r="E46" s="6" t="s">
        <v>38</v>
      </c>
      <c r="F46" s="6" t="s">
        <v>39</v>
      </c>
      <c r="G46" s="6" t="s">
        <v>40</v>
      </c>
      <c r="H46" s="6" t="s">
        <v>41</v>
      </c>
      <c r="I46" s="6" t="s">
        <v>42</v>
      </c>
      <c r="J46" s="6" t="s">
        <v>43</v>
      </c>
      <c r="K46" s="6" t="s">
        <v>44</v>
      </c>
      <c r="L46" s="6" t="s">
        <v>45</v>
      </c>
      <c r="M46" s="6" t="s">
        <v>46</v>
      </c>
      <c r="N46" s="6" t="s">
        <v>47</v>
      </c>
      <c r="O46" s="6" t="s">
        <v>48</v>
      </c>
      <c r="P46" s="6" t="s">
        <v>49</v>
      </c>
      <c r="Q46" s="6" t="s">
        <v>50</v>
      </c>
      <c r="R46" s="6" t="s">
        <v>51</v>
      </c>
      <c r="S46" s="6" t="s">
        <v>52</v>
      </c>
      <c r="T46" s="6" t="s">
        <v>53</v>
      </c>
      <c r="U46" s="7" t="s">
        <v>12</v>
      </c>
      <c r="V46" s="7" t="s">
        <v>13</v>
      </c>
    </row>
    <row r="47" spans="1:22" x14ac:dyDescent="0.25">
      <c r="A47">
        <v>1</v>
      </c>
      <c r="B47" s="8">
        <v>45</v>
      </c>
      <c r="C47" s="9" t="s">
        <v>1</v>
      </c>
      <c r="D47" s="12">
        <v>5</v>
      </c>
      <c r="E47" s="13">
        <f>[1]a!L$13</f>
        <v>0.5</v>
      </c>
      <c r="F47">
        <v>1700</v>
      </c>
      <c r="G47" s="4">
        <v>10</v>
      </c>
      <c r="H47" s="3">
        <v>5.8823529411764705E-3</v>
      </c>
      <c r="I47" s="3">
        <v>2.8985507246376812E-2</v>
      </c>
      <c r="J47" s="3">
        <v>0.97101449275362317</v>
      </c>
      <c r="K47">
        <v>100000</v>
      </c>
      <c r="L47">
        <v>2899</v>
      </c>
      <c r="M47" s="4">
        <v>492752.5</v>
      </c>
      <c r="N47" s="4">
        <v>3884589</v>
      </c>
      <c r="O47" s="1">
        <v>38.845889999999997</v>
      </c>
      <c r="P47" s="3">
        <v>8.1580717727672611E-5</v>
      </c>
      <c r="Q47" s="4">
        <v>1143011848.9081063</v>
      </c>
      <c r="R47" s="4">
        <v>5392470868.2956142</v>
      </c>
      <c r="S47" s="3">
        <v>0.53924708682956146</v>
      </c>
      <c r="T47" s="1">
        <v>0.73433445161558464</v>
      </c>
      <c r="U47" s="1">
        <v>37.406594474833454</v>
      </c>
      <c r="V47" s="1">
        <v>40.28518552516654</v>
      </c>
    </row>
    <row r="48" spans="1:22" x14ac:dyDescent="0.25">
      <c r="A48">
        <v>2</v>
      </c>
      <c r="B48" s="8">
        <v>50</v>
      </c>
      <c r="C48" s="9" t="s">
        <v>2</v>
      </c>
      <c r="D48" s="12">
        <v>5</v>
      </c>
      <c r="E48" s="13">
        <f>[1]a!M$13</f>
        <v>0.5</v>
      </c>
      <c r="F48">
        <v>2394</v>
      </c>
      <c r="G48" s="4">
        <v>16</v>
      </c>
      <c r="H48" s="3">
        <v>6.6833751044277356E-3</v>
      </c>
      <c r="I48" s="3">
        <v>3.2867707477403446E-2</v>
      </c>
      <c r="J48" s="3">
        <v>0.96713229252259658</v>
      </c>
      <c r="K48">
        <v>97101</v>
      </c>
      <c r="L48">
        <v>3191</v>
      </c>
      <c r="M48" s="4">
        <v>477527.5</v>
      </c>
      <c r="N48" s="4">
        <v>3391836.5</v>
      </c>
      <c r="O48" s="1">
        <v>34.931015128577464</v>
      </c>
      <c r="P48" s="3">
        <v>6.5298729011058494E-5</v>
      </c>
      <c r="Q48" s="4">
        <v>692304162.49397838</v>
      </c>
      <c r="R48" s="4">
        <v>4249459019.3875084</v>
      </c>
      <c r="S48" s="3">
        <v>0.45069863245896036</v>
      </c>
      <c r="T48" s="1">
        <v>0.67134092118606947</v>
      </c>
      <c r="U48" s="1">
        <v>33.615186923052768</v>
      </c>
      <c r="V48" s="1">
        <v>36.246843334102159</v>
      </c>
    </row>
    <row r="49" spans="1:22" x14ac:dyDescent="0.25">
      <c r="A49">
        <v>3</v>
      </c>
      <c r="B49" s="10">
        <v>55</v>
      </c>
      <c r="C49" s="9" t="s">
        <v>3</v>
      </c>
      <c r="D49" s="12">
        <v>5</v>
      </c>
      <c r="E49" s="13">
        <f>[1]a!N$13</f>
        <v>0.5</v>
      </c>
      <c r="F49">
        <v>2942</v>
      </c>
      <c r="G49" s="4">
        <v>23</v>
      </c>
      <c r="H49" s="3">
        <v>7.8164825828377239E-3</v>
      </c>
      <c r="I49" s="3">
        <v>3.8333333333333337E-2</v>
      </c>
      <c r="J49" s="3">
        <v>0.96166666666666667</v>
      </c>
      <c r="K49">
        <v>93910</v>
      </c>
      <c r="L49">
        <v>3600</v>
      </c>
      <c r="M49" s="4">
        <v>460550</v>
      </c>
      <c r="N49" s="4">
        <v>2914309</v>
      </c>
      <c r="O49" s="1">
        <v>31.032999680545203</v>
      </c>
      <c r="P49" s="3">
        <v>6.1439814814814828E-5</v>
      </c>
      <c r="Q49" s="4">
        <v>477002262.21884179</v>
      </c>
      <c r="R49" s="4">
        <v>3557154856.8935299</v>
      </c>
      <c r="S49" s="3">
        <v>0.40334724141076783</v>
      </c>
      <c r="T49" s="1">
        <v>0.6350962457854461</v>
      </c>
      <c r="U49" s="1">
        <v>29.788211038805727</v>
      </c>
      <c r="V49" s="1">
        <v>32.277788322284678</v>
      </c>
    </row>
    <row r="50" spans="1:22" x14ac:dyDescent="0.25">
      <c r="A50">
        <v>4</v>
      </c>
      <c r="B50" s="10">
        <v>60</v>
      </c>
      <c r="C50" s="9" t="s">
        <v>4</v>
      </c>
      <c r="D50" s="12">
        <v>5</v>
      </c>
      <c r="E50" s="13">
        <f>[1]a!O$13</f>
        <v>0.5</v>
      </c>
      <c r="F50">
        <v>3434</v>
      </c>
      <c r="G50" s="4">
        <v>37</v>
      </c>
      <c r="H50" s="3">
        <v>1.0776175913790592E-2</v>
      </c>
      <c r="I50" s="3">
        <v>5.2467385138967662E-2</v>
      </c>
      <c r="J50" s="3">
        <v>0.94753261486103235</v>
      </c>
      <c r="K50">
        <v>90310</v>
      </c>
      <c r="L50">
        <v>4738</v>
      </c>
      <c r="M50" s="4">
        <v>439705</v>
      </c>
      <c r="N50" s="4">
        <v>2453759</v>
      </c>
      <c r="O50" s="1">
        <v>27.170401948842876</v>
      </c>
      <c r="P50" s="3">
        <v>7.0497105268926388E-5</v>
      </c>
      <c r="Q50" s="4">
        <v>389765809.08753151</v>
      </c>
      <c r="R50" s="4">
        <v>3080152594.6746883</v>
      </c>
      <c r="S50" s="3">
        <v>0.37765961666366599</v>
      </c>
      <c r="T50" s="1">
        <v>0.61454016684319823</v>
      </c>
      <c r="U50" s="1">
        <v>25.965903221830207</v>
      </c>
      <c r="V50" s="1">
        <v>28.374900675855546</v>
      </c>
    </row>
    <row r="51" spans="1:22" x14ac:dyDescent="0.25">
      <c r="A51">
        <v>5</v>
      </c>
      <c r="B51" s="10">
        <v>65</v>
      </c>
      <c r="C51" s="9" t="s">
        <v>5</v>
      </c>
      <c r="D51" s="12">
        <v>5</v>
      </c>
      <c r="E51" s="13">
        <f>[1]a!P$13</f>
        <v>0.5</v>
      </c>
      <c r="F51">
        <v>3843</v>
      </c>
      <c r="G51" s="4">
        <v>44</v>
      </c>
      <c r="H51" s="3">
        <v>1.1449388498568826E-2</v>
      </c>
      <c r="I51" s="3">
        <v>5.5653933721224381E-2</v>
      </c>
      <c r="J51" s="3">
        <v>0.9443460662787756</v>
      </c>
      <c r="K51">
        <v>85572</v>
      </c>
      <c r="L51">
        <v>4762</v>
      </c>
      <c r="M51" s="4">
        <v>415955</v>
      </c>
      <c r="N51" s="4">
        <v>2014054</v>
      </c>
      <c r="O51" s="1">
        <v>23.536367035946338</v>
      </c>
      <c r="P51" s="3">
        <v>6.6476819355651339E-5</v>
      </c>
      <c r="Q51" s="4">
        <v>241550659.6229893</v>
      </c>
      <c r="R51" s="4">
        <v>2690386785.5871568</v>
      </c>
      <c r="S51" s="3">
        <v>0.36741032454652267</v>
      </c>
      <c r="T51" s="1">
        <v>0.60614381506909953</v>
      </c>
      <c r="U51" s="1">
        <v>22.348325158410901</v>
      </c>
      <c r="V51" s="1">
        <v>24.724408913481774</v>
      </c>
    </row>
    <row r="52" spans="1:22" x14ac:dyDescent="0.25">
      <c r="A52">
        <v>6</v>
      </c>
      <c r="B52" s="10">
        <v>70</v>
      </c>
      <c r="C52" s="9" t="s">
        <v>6</v>
      </c>
      <c r="D52" s="12">
        <v>5</v>
      </c>
      <c r="E52" s="13">
        <f>[1]a!Q$13</f>
        <v>0.5</v>
      </c>
      <c r="F52">
        <v>3302</v>
      </c>
      <c r="G52" s="4">
        <v>66</v>
      </c>
      <c r="H52" s="3">
        <v>1.9987886129618413E-2</v>
      </c>
      <c r="I52" s="3">
        <v>9.5183155465820596E-2</v>
      </c>
      <c r="J52" s="3">
        <v>0.90481684453417943</v>
      </c>
      <c r="K52">
        <v>80810</v>
      </c>
      <c r="L52">
        <v>7692</v>
      </c>
      <c r="M52" s="4">
        <v>384820</v>
      </c>
      <c r="N52" s="4">
        <v>1598099</v>
      </c>
      <c r="O52" s="1">
        <v>19.776005444870684</v>
      </c>
      <c r="P52" s="3">
        <v>1.2420438762819445E-4</v>
      </c>
      <c r="Q52" s="4">
        <v>295689172.77040422</v>
      </c>
      <c r="R52" s="4">
        <v>2448836125.9641676</v>
      </c>
      <c r="S52" s="3">
        <v>0.37499848221330362</v>
      </c>
      <c r="T52" s="1">
        <v>0.61237119642689242</v>
      </c>
      <c r="U52" s="1">
        <v>18.575757899873974</v>
      </c>
      <c r="V52" s="1">
        <v>20.976252989867394</v>
      </c>
    </row>
    <row r="53" spans="1:22" x14ac:dyDescent="0.25">
      <c r="A53">
        <v>7</v>
      </c>
      <c r="B53" s="10">
        <v>75</v>
      </c>
      <c r="C53" s="9" t="s">
        <v>7</v>
      </c>
      <c r="D53" s="12">
        <v>5</v>
      </c>
      <c r="E53" s="13">
        <f>[1]a!R$13</f>
        <v>0.5</v>
      </c>
      <c r="F53">
        <v>2603</v>
      </c>
      <c r="G53" s="4">
        <v>74</v>
      </c>
      <c r="H53" s="3">
        <v>2.8428736073761045E-2</v>
      </c>
      <c r="I53" s="3">
        <v>0.13271162123385941</v>
      </c>
      <c r="J53" s="3">
        <v>0.86728837876614062</v>
      </c>
      <c r="K53">
        <v>73118</v>
      </c>
      <c r="L53">
        <v>9704</v>
      </c>
      <c r="M53" s="4">
        <v>341330</v>
      </c>
      <c r="N53" s="4">
        <v>1213279</v>
      </c>
      <c r="O53" s="1">
        <v>16.593438004321783</v>
      </c>
      <c r="P53" s="3">
        <v>2.0641902228002161E-4</v>
      </c>
      <c r="Q53" s="4">
        <v>291414081.31730318</v>
      </c>
      <c r="R53" s="4">
        <v>2153146953.1937633</v>
      </c>
      <c r="S53" s="3">
        <v>0.40274027696502035</v>
      </c>
      <c r="T53" s="1">
        <v>0.63461821354655457</v>
      </c>
      <c r="U53" s="1">
        <v>15.349586305770536</v>
      </c>
      <c r="V53" s="1">
        <v>17.837289702873029</v>
      </c>
    </row>
    <row r="54" spans="1:22" x14ac:dyDescent="0.25">
      <c r="A54">
        <v>8</v>
      </c>
      <c r="B54" s="10">
        <v>80</v>
      </c>
      <c r="C54" s="9" t="s">
        <v>8</v>
      </c>
      <c r="D54" s="12">
        <v>5</v>
      </c>
      <c r="E54" s="13">
        <f>[1]a!S$13</f>
        <v>0.5</v>
      </c>
      <c r="F54">
        <v>1966</v>
      </c>
      <c r="G54" s="4">
        <v>79</v>
      </c>
      <c r="H54" s="3">
        <v>4.0193335029254644E-2</v>
      </c>
      <c r="I54" s="3">
        <v>0.18261673601479428</v>
      </c>
      <c r="J54" s="3">
        <v>0.81738326398520567</v>
      </c>
      <c r="K54">
        <v>63414</v>
      </c>
      <c r="L54">
        <v>11580</v>
      </c>
      <c r="M54" s="4">
        <v>288120</v>
      </c>
      <c r="N54" s="4">
        <v>871949</v>
      </c>
      <c r="O54" s="1">
        <v>13.75010250102501</v>
      </c>
      <c r="P54" s="3">
        <v>3.4504822871497272E-4</v>
      </c>
      <c r="Q54" s="4">
        <v>262847675.74325454</v>
      </c>
      <c r="R54" s="4">
        <v>1861732871.8764601</v>
      </c>
      <c r="S54" s="3">
        <v>0.46296383876070507</v>
      </c>
      <c r="T54" s="1">
        <v>0.68041446101674319</v>
      </c>
      <c r="U54" s="1">
        <v>12.416490157432193</v>
      </c>
      <c r="V54" s="1">
        <v>15.083714844617827</v>
      </c>
    </row>
    <row r="55" spans="1:22" x14ac:dyDescent="0.25">
      <c r="A55">
        <v>9</v>
      </c>
      <c r="B55" s="11">
        <v>85</v>
      </c>
      <c r="C55" s="9" t="s">
        <v>9</v>
      </c>
      <c r="D55" s="14">
        <v>12.327394784404854</v>
      </c>
      <c r="E55" s="13">
        <f>[1]a!T$13</f>
        <v>0.5</v>
      </c>
      <c r="F55">
        <v>2095</v>
      </c>
      <c r="G55" s="4">
        <v>186</v>
      </c>
      <c r="H55" s="3">
        <v>8.8782816229116948E-2</v>
      </c>
      <c r="I55" s="3">
        <v>0.36328125</v>
      </c>
      <c r="J55" s="3">
        <v>0.63671875</v>
      </c>
      <c r="K55">
        <v>51834</v>
      </c>
      <c r="L55">
        <v>51834</v>
      </c>
      <c r="M55" s="4">
        <v>583829</v>
      </c>
      <c r="N55" s="4">
        <v>583829</v>
      </c>
      <c r="O55" s="1">
        <v>11.263440860215054</v>
      </c>
      <c r="P55" s="3">
        <v>3.6974601358109599E-5</v>
      </c>
      <c r="Q55" s="4">
        <v>1598885196.1332054</v>
      </c>
      <c r="R55" s="4">
        <v>1598885196.1332054</v>
      </c>
      <c r="S55" s="3">
        <v>0.59509709835188984</v>
      </c>
      <c r="T55" s="1">
        <v>0.77142536797274808</v>
      </c>
      <c r="U55" s="1">
        <v>9.7514471389884676</v>
      </c>
      <c r="V55" s="1">
        <v>12.77543458144164</v>
      </c>
    </row>
    <row r="59" spans="1:22" ht="15.75" x14ac:dyDescent="0.25">
      <c r="A59" s="17" t="s">
        <v>118</v>
      </c>
    </row>
  </sheetData>
  <mergeCells count="4">
    <mergeCell ref="U3:V3"/>
    <mergeCell ref="U17:V17"/>
    <mergeCell ref="U31:V31"/>
    <mergeCell ref="U45:V45"/>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3C26A-B7C3-42A8-9F0D-D4D9FF397C3F}">
  <dimension ref="A7:E35"/>
  <sheetViews>
    <sheetView showGridLines="0" topLeftCell="A11" workbookViewId="0">
      <selection activeCell="A10" sqref="A10:E11"/>
    </sheetView>
  </sheetViews>
  <sheetFormatPr defaultRowHeight="15" x14ac:dyDescent="0.25"/>
  <cols>
    <col min="2" max="2" width="71.625" customWidth="1"/>
    <col min="3" max="3" width="15.25" customWidth="1"/>
  </cols>
  <sheetData>
    <row r="7" spans="1:5" ht="33.75" x14ac:dyDescent="0.5">
      <c r="A7" s="15" t="s">
        <v>116</v>
      </c>
    </row>
    <row r="10" spans="1:5" x14ac:dyDescent="0.25">
      <c r="A10" s="26" t="s">
        <v>119</v>
      </c>
      <c r="B10" s="27"/>
      <c r="C10" s="27"/>
      <c r="D10" s="27"/>
      <c r="E10" s="27"/>
    </row>
    <row r="11" spans="1:5" ht="103.15" customHeight="1" x14ac:dyDescent="0.25">
      <c r="A11" s="27"/>
      <c r="B11" s="27"/>
      <c r="C11" s="27"/>
      <c r="D11" s="27"/>
      <c r="E11" s="27"/>
    </row>
    <row r="14" spans="1:5" ht="16.5" thickBot="1" x14ac:dyDescent="0.3">
      <c r="B14" s="31" t="s">
        <v>115</v>
      </c>
    </row>
    <row r="15" spans="1:5" ht="30" customHeight="1" thickBot="1" x14ac:dyDescent="0.3">
      <c r="B15" s="29" t="s">
        <v>78</v>
      </c>
      <c r="C15" s="30" t="s">
        <v>79</v>
      </c>
    </row>
    <row r="16" spans="1:5" ht="40.15" customHeight="1" thickBot="1" x14ac:dyDescent="0.3">
      <c r="B16" s="18" t="s">
        <v>80</v>
      </c>
      <c r="C16" s="19" t="s">
        <v>81</v>
      </c>
    </row>
    <row r="17" spans="2:3" ht="40.15" customHeight="1" thickBot="1" x14ac:dyDescent="0.3">
      <c r="B17" s="20" t="s">
        <v>82</v>
      </c>
      <c r="C17" s="21" t="s">
        <v>83</v>
      </c>
    </row>
    <row r="18" spans="2:3" ht="40.15" customHeight="1" thickBot="1" x14ac:dyDescent="0.3">
      <c r="B18" s="18" t="s">
        <v>84</v>
      </c>
      <c r="C18" s="19" t="s">
        <v>85</v>
      </c>
    </row>
    <row r="19" spans="2:3" ht="40.15" customHeight="1" thickBot="1" x14ac:dyDescent="0.3">
      <c r="B19" s="20" t="s">
        <v>121</v>
      </c>
      <c r="C19" s="21" t="s">
        <v>86</v>
      </c>
    </row>
    <row r="20" spans="2:3" ht="40.15" customHeight="1" thickBot="1" x14ac:dyDescent="0.3">
      <c r="B20" s="18" t="s">
        <v>87</v>
      </c>
      <c r="C20" s="19" t="s">
        <v>88</v>
      </c>
    </row>
    <row r="21" spans="2:3" ht="40.15" customHeight="1" thickBot="1" x14ac:dyDescent="0.3">
      <c r="B21" s="20" t="s">
        <v>89</v>
      </c>
      <c r="C21" s="21" t="s">
        <v>90</v>
      </c>
    </row>
    <row r="22" spans="2:3" ht="40.15" customHeight="1" thickBot="1" x14ac:dyDescent="0.3">
      <c r="B22" s="18" t="s">
        <v>91</v>
      </c>
      <c r="C22" s="19" t="s">
        <v>92</v>
      </c>
    </row>
    <row r="23" spans="2:3" ht="40.15" customHeight="1" thickBot="1" x14ac:dyDescent="0.3">
      <c r="B23" s="20" t="s">
        <v>93</v>
      </c>
      <c r="C23" s="21" t="s">
        <v>94</v>
      </c>
    </row>
    <row r="24" spans="2:3" ht="40.15" customHeight="1" thickBot="1" x14ac:dyDescent="0.3">
      <c r="B24" s="18" t="s">
        <v>95</v>
      </c>
      <c r="C24" s="19" t="s">
        <v>96</v>
      </c>
    </row>
    <row r="25" spans="2:3" ht="40.15" customHeight="1" thickBot="1" x14ac:dyDescent="0.3">
      <c r="B25" s="20" t="s">
        <v>97</v>
      </c>
      <c r="C25" s="21" t="s">
        <v>98</v>
      </c>
    </row>
    <row r="26" spans="2:3" ht="40.15" customHeight="1" thickBot="1" x14ac:dyDescent="0.3">
      <c r="B26" s="18" t="s">
        <v>99</v>
      </c>
      <c r="C26" s="19" t="s">
        <v>100</v>
      </c>
    </row>
    <row r="27" spans="2:3" ht="40.15" customHeight="1" thickBot="1" x14ac:dyDescent="0.3">
      <c r="B27" s="20" t="s">
        <v>101</v>
      </c>
      <c r="C27" s="21" t="s">
        <v>102</v>
      </c>
    </row>
    <row r="28" spans="2:3" ht="40.15" customHeight="1" thickBot="1" x14ac:dyDescent="0.3">
      <c r="B28" s="18" t="s">
        <v>103</v>
      </c>
      <c r="C28" s="19" t="s">
        <v>104</v>
      </c>
    </row>
    <row r="29" spans="2:3" ht="40.15" customHeight="1" thickBot="1" x14ac:dyDescent="0.3">
      <c r="B29" s="20" t="s">
        <v>105</v>
      </c>
      <c r="C29" s="21" t="s">
        <v>106</v>
      </c>
    </row>
    <row r="30" spans="2:3" ht="40.15" customHeight="1" thickBot="1" x14ac:dyDescent="0.3">
      <c r="B30" s="18" t="s">
        <v>107</v>
      </c>
      <c r="C30" s="19" t="s">
        <v>108</v>
      </c>
    </row>
    <row r="31" spans="2:3" ht="40.15" customHeight="1" thickBot="1" x14ac:dyDescent="0.3">
      <c r="B31" s="20" t="s">
        <v>109</v>
      </c>
      <c r="C31" s="21" t="s">
        <v>110</v>
      </c>
    </row>
    <row r="32" spans="2:3" ht="40.15" customHeight="1" thickBot="1" x14ac:dyDescent="0.3">
      <c r="B32" s="18" t="s">
        <v>111</v>
      </c>
      <c r="C32" s="19" t="s">
        <v>112</v>
      </c>
    </row>
    <row r="33" spans="1:3" ht="40.15" customHeight="1" thickBot="1" x14ac:dyDescent="0.3">
      <c r="B33" s="22" t="s">
        <v>113</v>
      </c>
      <c r="C33" s="23" t="s">
        <v>114</v>
      </c>
    </row>
    <row r="35" spans="1:3" ht="15.75" x14ac:dyDescent="0.25">
      <c r="A35" s="17" t="s">
        <v>118</v>
      </c>
    </row>
  </sheetData>
  <mergeCells count="1">
    <mergeCell ref="A10:E11"/>
  </mergeCells>
  <pageMargins left="0.7" right="0.7" top="0.75" bottom="0.75" header="0.3" footer="0.3"/>
  <pageSetup orientation="portrait" verticalDpi="0"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3"/>
  <dimension ref="A1:V87"/>
  <sheetViews>
    <sheetView workbookViewId="0"/>
  </sheetViews>
  <sheetFormatPr defaultRowHeight="15" x14ac:dyDescent="0.25"/>
  <cols>
    <col min="17" max="18" width="11.875" customWidth="1"/>
  </cols>
  <sheetData>
    <row r="1" spans="1:22" x14ac:dyDescent="0.25">
      <c r="A1" t="s">
        <v>76</v>
      </c>
    </row>
    <row r="2" spans="1:22" x14ac:dyDescent="0.25">
      <c r="A2" t="s">
        <v>58</v>
      </c>
    </row>
    <row r="3" spans="1:22" ht="101.25" customHeight="1" x14ac:dyDescent="0.25">
      <c r="A3" s="5" t="s">
        <v>14</v>
      </c>
      <c r="B3" s="5" t="s">
        <v>15</v>
      </c>
      <c r="C3" s="5" t="s">
        <v>16</v>
      </c>
      <c r="D3" s="5" t="s">
        <v>17</v>
      </c>
      <c r="E3" s="5" t="s">
        <v>18</v>
      </c>
      <c r="F3" s="5" t="s">
        <v>19</v>
      </c>
      <c r="G3" s="5" t="s">
        <v>20</v>
      </c>
      <c r="H3" s="5" t="s">
        <v>21</v>
      </c>
      <c r="I3" s="5" t="s">
        <v>22</v>
      </c>
      <c r="J3" s="5" t="s">
        <v>23</v>
      </c>
      <c r="K3" s="5" t="s">
        <v>24</v>
      </c>
      <c r="L3" s="5" t="s">
        <v>25</v>
      </c>
      <c r="M3" s="5" t="s">
        <v>26</v>
      </c>
      <c r="N3" s="5" t="s">
        <v>27</v>
      </c>
      <c r="O3" s="5" t="s">
        <v>28</v>
      </c>
      <c r="P3" s="5" t="s">
        <v>29</v>
      </c>
      <c r="Q3" s="5" t="s">
        <v>30</v>
      </c>
      <c r="R3" s="5" t="s">
        <v>31</v>
      </c>
      <c r="S3" s="5" t="s">
        <v>11</v>
      </c>
      <c r="T3" s="5" t="s">
        <v>32</v>
      </c>
      <c r="U3" s="28" t="s">
        <v>33</v>
      </c>
      <c r="V3" s="28"/>
    </row>
    <row r="4" spans="1:22" ht="18" x14ac:dyDescent="0.25">
      <c r="A4" s="6" t="s">
        <v>34</v>
      </c>
      <c r="B4" s="6" t="s">
        <v>35</v>
      </c>
      <c r="C4" s="6" t="s">
        <v>36</v>
      </c>
      <c r="D4" s="6" t="s">
        <v>37</v>
      </c>
      <c r="E4" s="6" t="s">
        <v>38</v>
      </c>
      <c r="F4" s="6" t="s">
        <v>39</v>
      </c>
      <c r="G4" s="6" t="s">
        <v>40</v>
      </c>
      <c r="H4" s="6" t="s">
        <v>41</v>
      </c>
      <c r="I4" s="6" t="s">
        <v>42</v>
      </c>
      <c r="J4" s="6" t="s">
        <v>43</v>
      </c>
      <c r="K4" s="6" t="s">
        <v>44</v>
      </c>
      <c r="L4" s="6" t="s">
        <v>45</v>
      </c>
      <c r="M4" s="6" t="s">
        <v>46</v>
      </c>
      <c r="N4" s="6" t="s">
        <v>47</v>
      </c>
      <c r="O4" s="6" t="s">
        <v>48</v>
      </c>
      <c r="P4" s="6" t="s">
        <v>49</v>
      </c>
      <c r="Q4" s="6" t="s">
        <v>50</v>
      </c>
      <c r="R4" s="6" t="s">
        <v>51</v>
      </c>
      <c r="S4" s="6" t="s">
        <v>52</v>
      </c>
      <c r="T4" s="6" t="s">
        <v>53</v>
      </c>
      <c r="U4" s="7" t="s">
        <v>12</v>
      </c>
      <c r="V4" s="7" t="s">
        <v>13</v>
      </c>
    </row>
    <row r="5" spans="1:22" x14ac:dyDescent="0.25">
      <c r="A5">
        <v>1</v>
      </c>
      <c r="B5" s="8">
        <v>45</v>
      </c>
      <c r="C5" s="9" t="s">
        <v>1</v>
      </c>
      <c r="D5" s="12">
        <v>5</v>
      </c>
      <c r="E5" s="13">
        <f>[1]a!L$13</f>
        <v>0.5</v>
      </c>
      <c r="F5">
        <v>1224</v>
      </c>
      <c r="G5" s="4">
        <v>10</v>
      </c>
      <c r="H5" s="3">
        <v>8.1699346405228763E-3</v>
      </c>
      <c r="I5" s="3">
        <v>4.0032025620496403E-2</v>
      </c>
      <c r="J5" s="3">
        <v>0.95996797437950354</v>
      </c>
      <c r="K5">
        <v>100000</v>
      </c>
      <c r="L5">
        <v>4003</v>
      </c>
      <c r="M5" s="4">
        <v>489992.5</v>
      </c>
      <c r="N5" s="4">
        <v>3504277</v>
      </c>
      <c r="O5" s="1">
        <v>35.042769999999997</v>
      </c>
      <c r="P5" s="3">
        <v>1.5384092291920068E-4</v>
      </c>
      <c r="Q5" s="4">
        <v>1767932127.1499238</v>
      </c>
      <c r="R5" s="4">
        <v>9385843189.0721741</v>
      </c>
      <c r="S5" s="3">
        <v>0.93858431890721739</v>
      </c>
      <c r="T5" s="1">
        <v>0.96880561461379722</v>
      </c>
      <c r="U5" s="1">
        <v>33.143910995356954</v>
      </c>
      <c r="V5" s="1">
        <v>36.94162900464304</v>
      </c>
    </row>
    <row r="6" spans="1:22" x14ac:dyDescent="0.25">
      <c r="A6">
        <v>2</v>
      </c>
      <c r="B6" s="8">
        <v>50</v>
      </c>
      <c r="C6" s="9" t="s">
        <v>2</v>
      </c>
      <c r="D6" s="12">
        <v>5</v>
      </c>
      <c r="E6" s="13">
        <f>[1]a!M$13</f>
        <v>0.5</v>
      </c>
      <c r="F6">
        <v>1477</v>
      </c>
      <c r="G6" s="4">
        <v>16</v>
      </c>
      <c r="H6" s="3">
        <v>1.0832769126607989E-2</v>
      </c>
      <c r="I6" s="3">
        <v>5.2735662491760045E-2</v>
      </c>
      <c r="J6" s="3">
        <v>0.94726433750823991</v>
      </c>
      <c r="K6">
        <v>95997</v>
      </c>
      <c r="L6">
        <v>5062</v>
      </c>
      <c r="M6" s="4">
        <v>467330</v>
      </c>
      <c r="N6" s="4">
        <v>3014284.5</v>
      </c>
      <c r="O6" s="1">
        <v>31.399778118066191</v>
      </c>
      <c r="P6" s="3">
        <v>1.646493486925353E-4</v>
      </c>
      <c r="Q6" s="4">
        <v>1412269357.4521549</v>
      </c>
      <c r="R6" s="4">
        <v>7617911061.9222507</v>
      </c>
      <c r="S6" s="3">
        <v>0.82664791706625973</v>
      </c>
      <c r="T6" s="1">
        <v>0.9092018021683963</v>
      </c>
      <c r="U6" s="1">
        <v>29.617742585816135</v>
      </c>
      <c r="V6" s="1">
        <v>33.181813650316251</v>
      </c>
    </row>
    <row r="7" spans="1:22" x14ac:dyDescent="0.25">
      <c r="A7">
        <v>3</v>
      </c>
      <c r="B7" s="10">
        <v>55</v>
      </c>
      <c r="C7" s="9" t="s">
        <v>3</v>
      </c>
      <c r="D7" s="12">
        <v>5</v>
      </c>
      <c r="E7" s="13">
        <f>[1]a!N$13</f>
        <v>0.5</v>
      </c>
      <c r="F7">
        <v>1699</v>
      </c>
      <c r="G7" s="4">
        <v>16</v>
      </c>
      <c r="H7" s="3">
        <v>9.4173042966450848E-3</v>
      </c>
      <c r="I7" s="3">
        <v>4.600345025876941E-2</v>
      </c>
      <c r="J7" s="3">
        <v>0.9539965497412306</v>
      </c>
      <c r="K7">
        <v>90935</v>
      </c>
      <c r="L7">
        <v>4183</v>
      </c>
      <c r="M7" s="4">
        <v>444217.5</v>
      </c>
      <c r="N7" s="4">
        <v>2546954.5</v>
      </c>
      <c r="O7" s="1">
        <v>28.008517072634298</v>
      </c>
      <c r="P7" s="3">
        <v>1.2618497073909818E-4</v>
      </c>
      <c r="Q7" s="4">
        <v>746007764.56337547</v>
      </c>
      <c r="R7" s="4">
        <v>6205641704.4700956</v>
      </c>
      <c r="S7" s="3">
        <v>0.75045482603434877</v>
      </c>
      <c r="T7" s="1">
        <v>0.86628795791835222</v>
      </c>
      <c r="U7" s="1">
        <v>26.310592675114329</v>
      </c>
      <c r="V7" s="1">
        <v>29.706441470154267</v>
      </c>
    </row>
    <row r="8" spans="1:22" x14ac:dyDescent="0.25">
      <c r="A8">
        <v>4</v>
      </c>
      <c r="B8" s="10">
        <v>60</v>
      </c>
      <c r="C8" s="9" t="s">
        <v>4</v>
      </c>
      <c r="D8" s="12">
        <v>5</v>
      </c>
      <c r="E8" s="13">
        <f>[1]a!O$13</f>
        <v>0.5</v>
      </c>
      <c r="F8">
        <v>1845</v>
      </c>
      <c r="G8" s="4">
        <v>20</v>
      </c>
      <c r="H8" s="3">
        <v>1.0840108401084011E-2</v>
      </c>
      <c r="I8" s="3">
        <v>5.2770448548812673E-2</v>
      </c>
      <c r="J8" s="3">
        <v>0.94722955145118737</v>
      </c>
      <c r="K8">
        <v>86752</v>
      </c>
      <c r="L8">
        <v>4578</v>
      </c>
      <c r="M8" s="4">
        <v>422315</v>
      </c>
      <c r="N8" s="4">
        <v>2102737</v>
      </c>
      <c r="O8" s="1">
        <v>24.238484415344892</v>
      </c>
      <c r="P8" s="3">
        <v>1.3188846519464326E-4</v>
      </c>
      <c r="Q8" s="4">
        <v>522774586.25081921</v>
      </c>
      <c r="R8" s="4">
        <v>5459633939.9067202</v>
      </c>
      <c r="S8" s="3">
        <v>0.72544506906506645</v>
      </c>
      <c r="T8" s="1">
        <v>0.85173063175223795</v>
      </c>
      <c r="U8" s="1">
        <v>22.569092377110508</v>
      </c>
      <c r="V8" s="1">
        <v>25.907876453579277</v>
      </c>
    </row>
    <row r="9" spans="1:22" x14ac:dyDescent="0.25">
      <c r="A9">
        <v>5</v>
      </c>
      <c r="B9" s="10">
        <v>65</v>
      </c>
      <c r="C9" s="9" t="s">
        <v>5</v>
      </c>
      <c r="D9" s="12">
        <v>5</v>
      </c>
      <c r="E9" s="13">
        <f>[1]a!P$13</f>
        <v>0.5</v>
      </c>
      <c r="F9">
        <v>1680</v>
      </c>
      <c r="G9" s="4">
        <v>25</v>
      </c>
      <c r="H9" s="3">
        <v>1.487652484379649E-2</v>
      </c>
      <c r="I9" s="3">
        <v>7.1715433161216313E-2</v>
      </c>
      <c r="J9" s="3">
        <v>0.92828456683878369</v>
      </c>
      <c r="K9">
        <v>82174</v>
      </c>
      <c r="L9">
        <v>5893</v>
      </c>
      <c r="M9" s="4">
        <v>396137.5</v>
      </c>
      <c r="N9" s="4">
        <v>1680422</v>
      </c>
      <c r="O9" s="1">
        <v>20.449558254435711</v>
      </c>
      <c r="P9" s="3">
        <v>1.9097053874846657E-4</v>
      </c>
      <c r="Q9" s="4">
        <v>482146322.34496391</v>
      </c>
      <c r="R9" s="4">
        <v>4936859353.655901</v>
      </c>
      <c r="S9" s="3">
        <v>0.73110861143303507</v>
      </c>
      <c r="T9" s="1">
        <v>0.85504889417683894</v>
      </c>
      <c r="U9" s="1">
        <v>18.773662421849107</v>
      </c>
      <c r="V9" s="1">
        <v>22.125454087022316</v>
      </c>
    </row>
    <row r="10" spans="1:22" x14ac:dyDescent="0.25">
      <c r="A10">
        <v>6</v>
      </c>
      <c r="B10" s="10">
        <v>70</v>
      </c>
      <c r="C10" s="9" t="s">
        <v>6</v>
      </c>
      <c r="D10" s="12">
        <v>5</v>
      </c>
      <c r="E10" s="13">
        <f>[1]a!Q$13</f>
        <v>0.5</v>
      </c>
      <c r="F10">
        <v>1137</v>
      </c>
      <c r="G10" s="4">
        <v>22</v>
      </c>
      <c r="H10" s="3">
        <v>1.9349164467897976E-2</v>
      </c>
      <c r="I10" s="3">
        <v>9.2281879194630878E-2</v>
      </c>
      <c r="J10" s="3">
        <v>0.90771812080536907</v>
      </c>
      <c r="K10">
        <v>76281</v>
      </c>
      <c r="L10">
        <v>7039</v>
      </c>
      <c r="M10" s="4">
        <v>363807.5</v>
      </c>
      <c r="N10" s="4">
        <v>1284284.5</v>
      </c>
      <c r="O10" s="1">
        <v>16.836230516118036</v>
      </c>
      <c r="P10" s="3">
        <v>3.5136717268011088E-4</v>
      </c>
      <c r="Q10" s="4">
        <v>509985042.64109004</v>
      </c>
      <c r="R10" s="4">
        <v>4454713031.3109369</v>
      </c>
      <c r="S10" s="3">
        <v>0.76557364943478967</v>
      </c>
      <c r="T10" s="1">
        <v>0.87497065632785065</v>
      </c>
      <c r="U10" s="1">
        <v>15.121288029715448</v>
      </c>
      <c r="V10" s="1">
        <v>18.551173002520624</v>
      </c>
    </row>
    <row r="11" spans="1:22" x14ac:dyDescent="0.25">
      <c r="A11">
        <v>7</v>
      </c>
      <c r="B11" s="10">
        <v>75</v>
      </c>
      <c r="C11" s="9" t="s">
        <v>7</v>
      </c>
      <c r="D11" s="12">
        <v>5</v>
      </c>
      <c r="E11" s="13">
        <f>[1]a!R$13</f>
        <v>0.5</v>
      </c>
      <c r="F11">
        <v>700</v>
      </c>
      <c r="G11" s="4">
        <v>25</v>
      </c>
      <c r="H11" s="3">
        <v>3.5688793718772309E-2</v>
      </c>
      <c r="I11" s="3">
        <v>0.16382699868938402</v>
      </c>
      <c r="J11" s="3">
        <v>0.836173001310616</v>
      </c>
      <c r="K11">
        <v>69242</v>
      </c>
      <c r="L11">
        <v>11344</v>
      </c>
      <c r="M11" s="4">
        <v>317850</v>
      </c>
      <c r="N11" s="4">
        <v>920477</v>
      </c>
      <c r="O11" s="1">
        <v>13.29362236792698</v>
      </c>
      <c r="P11" s="3">
        <v>8.9769143636836564E-4</v>
      </c>
      <c r="Q11" s="4">
        <v>717154638.75350559</v>
      </c>
      <c r="R11" s="4">
        <v>3944727988.669847</v>
      </c>
      <c r="S11" s="3">
        <v>0.82276887516872654</v>
      </c>
      <c r="T11" s="1">
        <v>0.90706608092725338</v>
      </c>
      <c r="U11" s="1">
        <v>11.515772849309563</v>
      </c>
      <c r="V11" s="1">
        <v>15.071471886544398</v>
      </c>
    </row>
    <row r="12" spans="1:22" x14ac:dyDescent="0.25">
      <c r="A12">
        <v>8</v>
      </c>
      <c r="B12" s="10">
        <v>80</v>
      </c>
      <c r="C12" s="9" t="s">
        <v>8</v>
      </c>
      <c r="D12" s="12">
        <v>5</v>
      </c>
      <c r="E12" s="13">
        <f>[1]a!S$13</f>
        <v>0.5</v>
      </c>
      <c r="F12">
        <v>432</v>
      </c>
      <c r="G12" s="4">
        <v>27</v>
      </c>
      <c r="H12" s="3">
        <v>6.2427745664739881E-2</v>
      </c>
      <c r="I12" s="3">
        <v>0.27</v>
      </c>
      <c r="J12" s="3">
        <v>0.73</v>
      </c>
      <c r="K12">
        <v>57898</v>
      </c>
      <c r="L12">
        <v>15632</v>
      </c>
      <c r="M12" s="4">
        <v>250410</v>
      </c>
      <c r="N12" s="4">
        <v>602627</v>
      </c>
      <c r="O12" s="1">
        <v>10.408425161490898</v>
      </c>
      <c r="P12" s="3">
        <v>1.9710000000000001E-3</v>
      </c>
      <c r="Q12" s="4">
        <v>775421718.19027507</v>
      </c>
      <c r="R12" s="4">
        <v>3227573349.9163413</v>
      </c>
      <c r="S12" s="3">
        <v>0.96282863288690923</v>
      </c>
      <c r="T12" s="1">
        <v>0.98123831605115652</v>
      </c>
      <c r="U12" s="1">
        <v>8.4851980620306318</v>
      </c>
      <c r="V12" s="1">
        <v>12.331652260951165</v>
      </c>
    </row>
    <row r="13" spans="1:22" x14ac:dyDescent="0.25">
      <c r="A13">
        <v>9</v>
      </c>
      <c r="B13" s="11">
        <v>85</v>
      </c>
      <c r="C13" s="9" t="s">
        <v>9</v>
      </c>
      <c r="D13" s="14">
        <v>12.327394784404854</v>
      </c>
      <c r="E13" s="13">
        <f>[1]a!T$13</f>
        <v>0.5</v>
      </c>
      <c r="F13">
        <v>350</v>
      </c>
      <c r="G13" s="4">
        <v>42</v>
      </c>
      <c r="H13" s="3">
        <v>0.12</v>
      </c>
      <c r="I13" s="3">
        <v>0.46153846153846151</v>
      </c>
      <c r="J13" s="3">
        <v>0.53846153846153855</v>
      </c>
      <c r="K13">
        <v>42266</v>
      </c>
      <c r="L13">
        <v>42266</v>
      </c>
      <c r="M13" s="4">
        <v>352217</v>
      </c>
      <c r="N13" s="4">
        <v>352217</v>
      </c>
      <c r="O13" s="1">
        <v>8.3333333333333339</v>
      </c>
      <c r="P13" s="3">
        <v>2.8463611859838275E-4</v>
      </c>
      <c r="Q13" s="4">
        <v>2452151631.7260661</v>
      </c>
      <c r="R13" s="4">
        <v>2452151631.7260661</v>
      </c>
      <c r="S13" s="3">
        <v>1.37266646700609</v>
      </c>
      <c r="T13" s="1">
        <v>1.1716084956187753</v>
      </c>
      <c r="U13" s="1">
        <v>6.0369806819205341</v>
      </c>
      <c r="V13" s="1">
        <v>10.629685984746134</v>
      </c>
    </row>
    <row r="15" spans="1:22" x14ac:dyDescent="0.25">
      <c r="A15" t="s">
        <v>77</v>
      </c>
    </row>
    <row r="16" spans="1:22" x14ac:dyDescent="0.25">
      <c r="A16" t="s">
        <v>58</v>
      </c>
    </row>
    <row r="17" spans="1:22" ht="101.25" customHeight="1" x14ac:dyDescent="0.25">
      <c r="A17" s="5" t="s">
        <v>14</v>
      </c>
      <c r="B17" s="5" t="s">
        <v>15</v>
      </c>
      <c r="C17" s="5" t="s">
        <v>16</v>
      </c>
      <c r="D17" s="5" t="s">
        <v>17</v>
      </c>
      <c r="E17" s="5" t="s">
        <v>18</v>
      </c>
      <c r="F17" s="5" t="s">
        <v>19</v>
      </c>
      <c r="G17" s="5" t="s">
        <v>20</v>
      </c>
      <c r="H17" s="5" t="s">
        <v>21</v>
      </c>
      <c r="I17" s="5" t="s">
        <v>22</v>
      </c>
      <c r="J17" s="5" t="s">
        <v>23</v>
      </c>
      <c r="K17" s="5" t="s">
        <v>24</v>
      </c>
      <c r="L17" s="5" t="s">
        <v>25</v>
      </c>
      <c r="M17" s="5" t="s">
        <v>26</v>
      </c>
      <c r="N17" s="5" t="s">
        <v>27</v>
      </c>
      <c r="O17" s="5" t="s">
        <v>28</v>
      </c>
      <c r="P17" s="5" t="s">
        <v>29</v>
      </c>
      <c r="Q17" s="5" t="s">
        <v>30</v>
      </c>
      <c r="R17" s="5" t="s">
        <v>31</v>
      </c>
      <c r="S17" s="5" t="s">
        <v>11</v>
      </c>
      <c r="T17" s="5" t="s">
        <v>32</v>
      </c>
      <c r="U17" s="28" t="s">
        <v>33</v>
      </c>
      <c r="V17" s="28"/>
    </row>
    <row r="18" spans="1:22" ht="18" x14ac:dyDescent="0.25">
      <c r="A18" s="6" t="s">
        <v>34</v>
      </c>
      <c r="B18" s="6" t="s">
        <v>35</v>
      </c>
      <c r="C18" s="6" t="s">
        <v>36</v>
      </c>
      <c r="D18" s="6" t="s">
        <v>37</v>
      </c>
      <c r="E18" s="6" t="s">
        <v>38</v>
      </c>
      <c r="F18" s="6" t="s">
        <v>39</v>
      </c>
      <c r="G18" s="6" t="s">
        <v>40</v>
      </c>
      <c r="H18" s="6" t="s">
        <v>41</v>
      </c>
      <c r="I18" s="6" t="s">
        <v>42</v>
      </c>
      <c r="J18" s="6" t="s">
        <v>43</v>
      </c>
      <c r="K18" s="6" t="s">
        <v>44</v>
      </c>
      <c r="L18" s="6" t="s">
        <v>45</v>
      </c>
      <c r="M18" s="6" t="s">
        <v>46</v>
      </c>
      <c r="N18" s="6" t="s">
        <v>47</v>
      </c>
      <c r="O18" s="6" t="s">
        <v>48</v>
      </c>
      <c r="P18" s="6" t="s">
        <v>49</v>
      </c>
      <c r="Q18" s="6" t="s">
        <v>50</v>
      </c>
      <c r="R18" s="6" t="s">
        <v>51</v>
      </c>
      <c r="S18" s="6" t="s">
        <v>52</v>
      </c>
      <c r="T18" s="6" t="s">
        <v>53</v>
      </c>
      <c r="U18" s="7" t="s">
        <v>12</v>
      </c>
      <c r="V18" s="7" t="s">
        <v>13</v>
      </c>
    </row>
    <row r="19" spans="1:22" x14ac:dyDescent="0.25">
      <c r="A19">
        <v>1</v>
      </c>
      <c r="B19" s="8">
        <v>45</v>
      </c>
      <c r="C19" s="9" t="s">
        <v>1</v>
      </c>
      <c r="D19" s="12">
        <v>5</v>
      </c>
      <c r="E19" s="13">
        <f>[1]a!L$13</f>
        <v>0.5</v>
      </c>
      <c r="F19">
        <v>1273</v>
      </c>
      <c r="G19" s="4">
        <v>6</v>
      </c>
      <c r="H19" s="3">
        <v>4.7132757266300082E-3</v>
      </c>
      <c r="I19" s="3">
        <v>2.3291925465838512E-2</v>
      </c>
      <c r="J19" s="3">
        <v>0.97670807453416153</v>
      </c>
      <c r="K19">
        <v>100000</v>
      </c>
      <c r="L19">
        <v>2329</v>
      </c>
      <c r="M19" s="4">
        <v>494177.5</v>
      </c>
      <c r="N19" s="4">
        <v>4561354</v>
      </c>
      <c r="O19" s="1">
        <v>45.61354</v>
      </c>
      <c r="P19" s="3">
        <v>8.8312933516818091E-5</v>
      </c>
      <c r="Q19" s="4">
        <v>1720760427.6376457</v>
      </c>
      <c r="R19" s="4">
        <v>21763773591.843048</v>
      </c>
      <c r="S19" s="3">
        <v>2.176377359184305</v>
      </c>
      <c r="T19" s="1">
        <v>1.4752550149666683</v>
      </c>
      <c r="U19" s="1">
        <v>42.722040170665331</v>
      </c>
      <c r="V19" s="1">
        <v>48.50503982933467</v>
      </c>
    </row>
    <row r="20" spans="1:22" x14ac:dyDescent="0.25">
      <c r="A20">
        <v>2</v>
      </c>
      <c r="B20" s="8">
        <v>50</v>
      </c>
      <c r="C20" s="9" t="s">
        <v>2</v>
      </c>
      <c r="D20" s="12">
        <v>5</v>
      </c>
      <c r="E20" s="13">
        <f>[1]a!M$13</f>
        <v>0.5</v>
      </c>
      <c r="F20">
        <v>1722</v>
      </c>
      <c r="G20" s="4">
        <v>9</v>
      </c>
      <c r="H20" s="3">
        <v>5.2249637155297535E-3</v>
      </c>
      <c r="I20" s="3">
        <v>2.5787965616045849E-2</v>
      </c>
      <c r="J20" s="3">
        <v>0.97421203438395421</v>
      </c>
      <c r="K20">
        <v>97671</v>
      </c>
      <c r="L20">
        <v>2519</v>
      </c>
      <c r="M20" s="4">
        <v>482057.5</v>
      </c>
      <c r="N20" s="4">
        <v>4067176.5</v>
      </c>
      <c r="O20" s="1">
        <v>41.641597813066312</v>
      </c>
      <c r="P20" s="3">
        <v>7.1985519900949829E-5</v>
      </c>
      <c r="Q20" s="4">
        <v>1108533802.5916836</v>
      </c>
      <c r="R20" s="4">
        <v>20043013164.205402</v>
      </c>
      <c r="S20" s="3">
        <v>2.1010275308395561</v>
      </c>
      <c r="T20" s="1">
        <v>1.4494921630831801</v>
      </c>
      <c r="U20" s="1">
        <v>38.80059317342328</v>
      </c>
      <c r="V20" s="1">
        <v>44.482602452709344</v>
      </c>
    </row>
    <row r="21" spans="1:22" x14ac:dyDescent="0.25">
      <c r="A21">
        <v>3</v>
      </c>
      <c r="B21" s="10">
        <v>55</v>
      </c>
      <c r="C21" s="9" t="s">
        <v>3</v>
      </c>
      <c r="D21" s="12">
        <v>5</v>
      </c>
      <c r="E21" s="13">
        <f>[1]a!N$13</f>
        <v>0.5</v>
      </c>
      <c r="F21">
        <v>2012</v>
      </c>
      <c r="G21" s="4">
        <v>9</v>
      </c>
      <c r="H21" s="3">
        <v>4.4720496894409935E-3</v>
      </c>
      <c r="I21" s="3">
        <v>2.2113022113022112E-2</v>
      </c>
      <c r="J21" s="3">
        <v>0.97788697788697787</v>
      </c>
      <c r="K21">
        <v>95152</v>
      </c>
      <c r="L21">
        <v>2104</v>
      </c>
      <c r="M21" s="4">
        <v>470500</v>
      </c>
      <c r="N21" s="4">
        <v>3585119</v>
      </c>
      <c r="O21" s="1">
        <v>37.677810240457376</v>
      </c>
      <c r="P21" s="3">
        <v>5.3130310481698051E-5</v>
      </c>
      <c r="Q21" s="4">
        <v>622497421.35737205</v>
      </c>
      <c r="R21" s="4">
        <v>18934479361.61372</v>
      </c>
      <c r="S21" s="3">
        <v>2.0913057213135513</v>
      </c>
      <c r="T21" s="1">
        <v>1.4461347521284285</v>
      </c>
      <c r="U21" s="1">
        <v>34.843386126285658</v>
      </c>
      <c r="V21" s="1">
        <v>40.512234354629094</v>
      </c>
    </row>
    <row r="22" spans="1:22" x14ac:dyDescent="0.25">
      <c r="A22">
        <v>4</v>
      </c>
      <c r="B22" s="10">
        <v>60</v>
      </c>
      <c r="C22" s="9" t="s">
        <v>4</v>
      </c>
      <c r="D22" s="12">
        <v>5</v>
      </c>
      <c r="E22" s="13">
        <f>[1]a!O$13</f>
        <v>0.5</v>
      </c>
      <c r="F22">
        <v>2166</v>
      </c>
      <c r="G22" s="4">
        <v>13</v>
      </c>
      <c r="H22" s="3">
        <v>6.0004615739672282E-3</v>
      </c>
      <c r="I22" s="3">
        <v>2.9558890404729424E-2</v>
      </c>
      <c r="J22" s="3">
        <v>0.97044110959527052</v>
      </c>
      <c r="K22">
        <v>93048</v>
      </c>
      <c r="L22">
        <v>2750</v>
      </c>
      <c r="M22" s="4">
        <v>458365</v>
      </c>
      <c r="N22" s="4">
        <v>3114619</v>
      </c>
      <c r="O22" s="1">
        <v>33.473250365402805</v>
      </c>
      <c r="P22" s="3">
        <v>6.5223197823489356E-5</v>
      </c>
      <c r="Q22" s="4">
        <v>575237993.09002435</v>
      </c>
      <c r="R22" s="4">
        <v>18311981940.256348</v>
      </c>
      <c r="S22" s="3">
        <v>2.1150530550928708</v>
      </c>
      <c r="T22" s="1">
        <v>1.454322197827177</v>
      </c>
      <c r="U22" s="1">
        <v>30.622778857661537</v>
      </c>
      <c r="V22" s="1">
        <v>36.323721873144073</v>
      </c>
    </row>
    <row r="23" spans="1:22" x14ac:dyDescent="0.25">
      <c r="A23">
        <v>5</v>
      </c>
      <c r="B23" s="10">
        <v>65</v>
      </c>
      <c r="C23" s="9" t="s">
        <v>5</v>
      </c>
      <c r="D23" s="12">
        <v>5</v>
      </c>
      <c r="E23" s="13">
        <f>[1]a!P$13</f>
        <v>0.5</v>
      </c>
      <c r="F23">
        <v>2238</v>
      </c>
      <c r="G23" s="4">
        <v>12</v>
      </c>
      <c r="H23" s="3">
        <v>5.3619302949061663E-3</v>
      </c>
      <c r="I23" s="3">
        <v>2.6455026455026457E-2</v>
      </c>
      <c r="J23" s="3">
        <v>0.97354497354497349</v>
      </c>
      <c r="K23">
        <v>90298</v>
      </c>
      <c r="L23">
        <v>2389</v>
      </c>
      <c r="M23" s="4">
        <v>445517.5</v>
      </c>
      <c r="N23" s="4">
        <v>2656254</v>
      </c>
      <c r="O23" s="1">
        <v>29.416531927617445</v>
      </c>
      <c r="P23" s="3">
        <v>5.67794489203931E-5</v>
      </c>
      <c r="Q23" s="4">
        <v>353895649.00677103</v>
      </c>
      <c r="R23" s="4">
        <v>17736743947.166325</v>
      </c>
      <c r="S23" s="3">
        <v>2.1752923568496851</v>
      </c>
      <c r="T23" s="1">
        <v>1.4748872352995959</v>
      </c>
      <c r="U23" s="1">
        <v>26.525752946430238</v>
      </c>
      <c r="V23" s="1">
        <v>32.307310908804652</v>
      </c>
    </row>
    <row r="24" spans="1:22" x14ac:dyDescent="0.25">
      <c r="A24">
        <v>6</v>
      </c>
      <c r="B24" s="10">
        <v>70</v>
      </c>
      <c r="C24" s="9" t="s">
        <v>6</v>
      </c>
      <c r="D24" s="12">
        <v>5</v>
      </c>
      <c r="E24" s="13">
        <f>[1]a!Q$13</f>
        <v>0.5</v>
      </c>
      <c r="F24">
        <v>1756</v>
      </c>
      <c r="G24" s="4">
        <v>19</v>
      </c>
      <c r="H24" s="3">
        <v>1.0823127314155511E-2</v>
      </c>
      <c r="I24" s="3">
        <v>5.2689961175818083E-2</v>
      </c>
      <c r="J24" s="3">
        <v>0.94731003882418197</v>
      </c>
      <c r="K24">
        <v>87909</v>
      </c>
      <c r="L24">
        <v>4632</v>
      </c>
      <c r="M24" s="4">
        <v>427965</v>
      </c>
      <c r="N24" s="4">
        <v>2210736.5</v>
      </c>
      <c r="O24" s="1">
        <v>25.148011011386775</v>
      </c>
      <c r="P24" s="3">
        <v>1.3841855010290869E-4</v>
      </c>
      <c r="Q24" s="4">
        <v>611417192.95393527</v>
      </c>
      <c r="R24" s="4">
        <v>17382848298.159554</v>
      </c>
      <c r="S24" s="3">
        <v>2.2493356186311066</v>
      </c>
      <c r="T24" s="1">
        <v>1.4997785231930436</v>
      </c>
      <c r="U24" s="1">
        <v>22.208445105928408</v>
      </c>
      <c r="V24" s="1">
        <v>28.087576916845141</v>
      </c>
    </row>
    <row r="25" spans="1:22" x14ac:dyDescent="0.25">
      <c r="A25">
        <v>7</v>
      </c>
      <c r="B25" s="10">
        <v>75</v>
      </c>
      <c r="C25" s="9" t="s">
        <v>7</v>
      </c>
      <c r="D25" s="12">
        <v>5</v>
      </c>
      <c r="E25" s="13">
        <f>[1]a!R$13</f>
        <v>0.5</v>
      </c>
      <c r="F25">
        <v>1227</v>
      </c>
      <c r="G25" s="4">
        <v>16</v>
      </c>
      <c r="H25" s="3">
        <v>1.3039934800325998E-2</v>
      </c>
      <c r="I25" s="3">
        <v>6.3141278610891874E-2</v>
      </c>
      <c r="J25" s="3">
        <v>0.93685872138910808</v>
      </c>
      <c r="K25">
        <v>83277</v>
      </c>
      <c r="L25">
        <v>5258</v>
      </c>
      <c r="M25" s="4">
        <v>403240</v>
      </c>
      <c r="N25" s="4">
        <v>1782771.5</v>
      </c>
      <c r="O25" s="1">
        <v>21.407729625226654</v>
      </c>
      <c r="P25" s="3">
        <v>2.3344300531283978E-4</v>
      </c>
      <c r="Q25" s="4">
        <v>659415513.00583458</v>
      </c>
      <c r="R25" s="4">
        <v>16771431105.205618</v>
      </c>
      <c r="S25" s="3">
        <v>2.4183545894245042</v>
      </c>
      <c r="T25" s="1">
        <v>1.5551059736958457</v>
      </c>
      <c r="U25" s="1">
        <v>18.359721916782796</v>
      </c>
      <c r="V25" s="1">
        <v>24.455737333670513</v>
      </c>
    </row>
    <row r="26" spans="1:22" x14ac:dyDescent="0.25">
      <c r="A26">
        <v>8</v>
      </c>
      <c r="B26" s="10">
        <v>80</v>
      </c>
      <c r="C26" s="9" t="s">
        <v>8</v>
      </c>
      <c r="D26" s="12">
        <v>5</v>
      </c>
      <c r="E26" s="13">
        <f>[1]a!S$13</f>
        <v>0.5</v>
      </c>
      <c r="F26">
        <v>864</v>
      </c>
      <c r="G26" s="4">
        <v>21</v>
      </c>
      <c r="H26" s="3">
        <v>2.4319629415170817E-2</v>
      </c>
      <c r="I26" s="3">
        <v>0.11462882096069869</v>
      </c>
      <c r="J26" s="3">
        <v>0.88537117903930129</v>
      </c>
      <c r="K26">
        <v>78019</v>
      </c>
      <c r="L26">
        <v>8943</v>
      </c>
      <c r="M26" s="4">
        <v>367737.5</v>
      </c>
      <c r="N26" s="4">
        <v>1379531.5</v>
      </c>
      <c r="O26" s="1">
        <v>17.68199412963509</v>
      </c>
      <c r="P26" s="3">
        <v>5.5397955439879241E-4</v>
      </c>
      <c r="Q26" s="4">
        <v>991512502.0688355</v>
      </c>
      <c r="R26" s="4">
        <v>16112015592.199783</v>
      </c>
      <c r="S26" s="3">
        <v>2.6469705811704167</v>
      </c>
      <c r="T26" s="1">
        <v>1.6269513149355197</v>
      </c>
      <c r="U26" s="1">
        <v>14.493169552361472</v>
      </c>
      <c r="V26" s="1">
        <v>20.870818706908707</v>
      </c>
    </row>
    <row r="27" spans="1:22" x14ac:dyDescent="0.25">
      <c r="A27">
        <v>9</v>
      </c>
      <c r="B27" s="11">
        <v>85</v>
      </c>
      <c r="C27" s="9" t="s">
        <v>9</v>
      </c>
      <c r="D27" s="14">
        <v>12.327394784404854</v>
      </c>
      <c r="E27" s="13">
        <f>[1]a!T$13</f>
        <v>0.5</v>
      </c>
      <c r="F27">
        <v>894</v>
      </c>
      <c r="G27" s="4">
        <v>61</v>
      </c>
      <c r="H27" s="3">
        <v>6.8270844991606044E-2</v>
      </c>
      <c r="I27" s="3">
        <v>0.29158699808795413</v>
      </c>
      <c r="J27" s="3">
        <v>0.70841300191204581</v>
      </c>
      <c r="K27">
        <v>69076</v>
      </c>
      <c r="L27">
        <v>69076</v>
      </c>
      <c r="M27" s="4">
        <v>1011794</v>
      </c>
      <c r="N27" s="4">
        <v>1011794</v>
      </c>
      <c r="O27" s="1">
        <v>14.647540983606557</v>
      </c>
      <c r="P27" s="3">
        <v>6.8841922852530451E-5</v>
      </c>
      <c r="Q27" s="4">
        <v>15120503090.130947</v>
      </c>
      <c r="R27" s="4">
        <v>15120503090.130947</v>
      </c>
      <c r="S27" s="3">
        <v>3.1689244081560228</v>
      </c>
      <c r="T27" s="1">
        <v>1.7801472995670955</v>
      </c>
      <c r="U27" s="1">
        <v>11.15845227645505</v>
      </c>
      <c r="V27" s="1">
        <v>18.136629690758063</v>
      </c>
    </row>
    <row r="29" spans="1:22" x14ac:dyDescent="0.25">
      <c r="A29" t="s">
        <v>76</v>
      </c>
    </row>
    <row r="30" spans="1:22" x14ac:dyDescent="0.25">
      <c r="A30" t="s">
        <v>59</v>
      </c>
    </row>
    <row r="31" spans="1:22" ht="101.25" customHeight="1" x14ac:dyDescent="0.25">
      <c r="A31" s="5" t="s">
        <v>14</v>
      </c>
      <c r="B31" s="5" t="s">
        <v>15</v>
      </c>
      <c r="C31" s="5" t="s">
        <v>16</v>
      </c>
      <c r="D31" s="5" t="s">
        <v>17</v>
      </c>
      <c r="E31" s="5" t="s">
        <v>18</v>
      </c>
      <c r="F31" s="5" t="s">
        <v>19</v>
      </c>
      <c r="G31" s="5" t="s">
        <v>20</v>
      </c>
      <c r="H31" s="5" t="s">
        <v>21</v>
      </c>
      <c r="I31" s="5" t="s">
        <v>22</v>
      </c>
      <c r="J31" s="5" t="s">
        <v>23</v>
      </c>
      <c r="K31" s="5" t="s">
        <v>24</v>
      </c>
      <c r="L31" s="5" t="s">
        <v>25</v>
      </c>
      <c r="M31" s="5" t="s">
        <v>26</v>
      </c>
      <c r="N31" s="5" t="s">
        <v>27</v>
      </c>
      <c r="O31" s="5" t="s">
        <v>28</v>
      </c>
      <c r="P31" s="5" t="s">
        <v>29</v>
      </c>
      <c r="Q31" s="5" t="s">
        <v>30</v>
      </c>
      <c r="R31" s="5" t="s">
        <v>31</v>
      </c>
      <c r="S31" s="5" t="s">
        <v>11</v>
      </c>
      <c r="T31" s="5" t="s">
        <v>32</v>
      </c>
      <c r="U31" s="28" t="s">
        <v>33</v>
      </c>
      <c r="V31" s="28"/>
    </row>
    <row r="32" spans="1:22" ht="18" x14ac:dyDescent="0.25">
      <c r="A32" s="6" t="s">
        <v>34</v>
      </c>
      <c r="B32" s="6" t="s">
        <v>35</v>
      </c>
      <c r="C32" s="6" t="s">
        <v>36</v>
      </c>
      <c r="D32" s="6" t="s">
        <v>37</v>
      </c>
      <c r="E32" s="6" t="s">
        <v>38</v>
      </c>
      <c r="F32" s="6" t="s">
        <v>39</v>
      </c>
      <c r="G32" s="6" t="s">
        <v>40</v>
      </c>
      <c r="H32" s="6" t="s">
        <v>41</v>
      </c>
      <c r="I32" s="6" t="s">
        <v>42</v>
      </c>
      <c r="J32" s="6" t="s">
        <v>43</v>
      </c>
      <c r="K32" s="6" t="s">
        <v>44</v>
      </c>
      <c r="L32" s="6" t="s">
        <v>45</v>
      </c>
      <c r="M32" s="6" t="s">
        <v>46</v>
      </c>
      <c r="N32" s="6" t="s">
        <v>47</v>
      </c>
      <c r="O32" s="6" t="s">
        <v>48</v>
      </c>
      <c r="P32" s="6" t="s">
        <v>49</v>
      </c>
      <c r="Q32" s="6" t="s">
        <v>50</v>
      </c>
      <c r="R32" s="6" t="s">
        <v>51</v>
      </c>
      <c r="S32" s="6" t="s">
        <v>52</v>
      </c>
      <c r="T32" s="6" t="s">
        <v>53</v>
      </c>
      <c r="U32" s="7" t="s">
        <v>12</v>
      </c>
      <c r="V32" s="7" t="s">
        <v>13</v>
      </c>
    </row>
    <row r="33" spans="1:22" x14ac:dyDescent="0.25">
      <c r="A33">
        <v>1</v>
      </c>
      <c r="B33" s="8">
        <v>45</v>
      </c>
      <c r="C33" s="9" t="s">
        <v>1</v>
      </c>
      <c r="D33" s="12">
        <v>5</v>
      </c>
      <c r="E33" s="13">
        <f>[1]a!L$13</f>
        <v>0.5</v>
      </c>
      <c r="F33">
        <v>244</v>
      </c>
      <c r="G33" s="4">
        <v>2</v>
      </c>
      <c r="H33" s="3">
        <v>8.1967213114754103E-3</v>
      </c>
      <c r="I33" s="3">
        <v>4.0160642570281131E-2</v>
      </c>
      <c r="J33" s="3">
        <v>0.95983935742971882</v>
      </c>
      <c r="K33">
        <v>100000</v>
      </c>
      <c r="L33">
        <v>4016</v>
      </c>
      <c r="M33" s="4">
        <v>489960</v>
      </c>
      <c r="N33" s="4">
        <v>3077725</v>
      </c>
      <c r="O33" s="1">
        <v>30.777249999999999</v>
      </c>
      <c r="P33" s="3">
        <v>7.740515132253666E-4</v>
      </c>
      <c r="Q33" s="4">
        <v>6718100829.8095617</v>
      </c>
      <c r="R33" s="4">
        <v>17855548149.683796</v>
      </c>
      <c r="S33" s="3">
        <v>1.7855548149683795</v>
      </c>
      <c r="T33" s="1">
        <v>1.3362465397404699</v>
      </c>
      <c r="U33" s="1">
        <v>28.158206782108678</v>
      </c>
      <c r="V33" s="1">
        <v>33.396293217891319</v>
      </c>
    </row>
    <row r="34" spans="1:22" x14ac:dyDescent="0.25">
      <c r="A34">
        <v>2</v>
      </c>
      <c r="B34" s="8">
        <v>50</v>
      </c>
      <c r="C34" s="9" t="s">
        <v>2</v>
      </c>
      <c r="D34" s="12">
        <v>5</v>
      </c>
      <c r="E34" s="13">
        <f>[1]a!M$13</f>
        <v>0.5</v>
      </c>
      <c r="F34">
        <v>392</v>
      </c>
      <c r="G34" s="4">
        <v>5</v>
      </c>
      <c r="H34" s="3">
        <v>1.277139208173691E-2</v>
      </c>
      <c r="I34" s="3">
        <v>6.1881188118811888E-2</v>
      </c>
      <c r="J34" s="3">
        <v>0.93811881188118806</v>
      </c>
      <c r="K34">
        <v>95984</v>
      </c>
      <c r="L34">
        <v>5940</v>
      </c>
      <c r="M34" s="4">
        <v>465070</v>
      </c>
      <c r="N34" s="4">
        <v>2587765</v>
      </c>
      <c r="O34" s="1">
        <v>26.960378813135524</v>
      </c>
      <c r="P34" s="3">
        <v>7.1846419153237756E-4</v>
      </c>
      <c r="Q34" s="4">
        <v>4500049640.9050989</v>
      </c>
      <c r="R34" s="4">
        <v>11137447319.874233</v>
      </c>
      <c r="S34" s="3">
        <v>1.2088933084462992</v>
      </c>
      <c r="T34" s="1">
        <v>1.0994968433089287</v>
      </c>
      <c r="U34" s="1">
        <v>24.805365000250024</v>
      </c>
      <c r="V34" s="1">
        <v>29.115392626021023</v>
      </c>
    </row>
    <row r="35" spans="1:22" x14ac:dyDescent="0.25">
      <c r="A35">
        <v>3</v>
      </c>
      <c r="B35" s="10">
        <v>55</v>
      </c>
      <c r="C35" s="9" t="s">
        <v>3</v>
      </c>
      <c r="D35" s="12">
        <v>5</v>
      </c>
      <c r="E35" s="13">
        <f>[1]a!N$13</f>
        <v>0.5</v>
      </c>
      <c r="F35">
        <v>612</v>
      </c>
      <c r="G35" s="4">
        <v>8</v>
      </c>
      <c r="H35" s="3">
        <v>1.3071895424836602E-2</v>
      </c>
      <c r="I35" s="3">
        <v>6.3291139240506319E-2</v>
      </c>
      <c r="J35" s="3">
        <v>0.93670886075949367</v>
      </c>
      <c r="K35">
        <v>90044</v>
      </c>
      <c r="L35">
        <v>5699</v>
      </c>
      <c r="M35" s="4">
        <v>435972.5</v>
      </c>
      <c r="N35" s="4">
        <v>2122695</v>
      </c>
      <c r="O35" s="1">
        <v>23.573974945582158</v>
      </c>
      <c r="P35" s="3">
        <v>4.6902983333975591E-4</v>
      </c>
      <c r="Q35" s="4">
        <v>1924836380.1246741</v>
      </c>
      <c r="R35" s="4">
        <v>6637397678.9691334</v>
      </c>
      <c r="S35" s="3">
        <v>0.81863117718220879</v>
      </c>
      <c r="T35" s="1">
        <v>0.90478239217074108</v>
      </c>
      <c r="U35" s="1">
        <v>21.800601456927506</v>
      </c>
      <c r="V35" s="1">
        <v>25.34734843423681</v>
      </c>
    </row>
    <row r="36" spans="1:22" x14ac:dyDescent="0.25">
      <c r="A36">
        <v>4</v>
      </c>
      <c r="B36" s="10">
        <v>60</v>
      </c>
      <c r="C36" s="9" t="s">
        <v>4</v>
      </c>
      <c r="D36" s="12">
        <v>5</v>
      </c>
      <c r="E36" s="13">
        <f>[1]a!O$13</f>
        <v>0.5</v>
      </c>
      <c r="F36">
        <v>728</v>
      </c>
      <c r="G36" s="4">
        <v>17</v>
      </c>
      <c r="H36" s="3">
        <v>2.3335621139327384E-2</v>
      </c>
      <c r="I36" s="3">
        <v>0.11024643320363163</v>
      </c>
      <c r="J36" s="3">
        <v>0.88975356679636841</v>
      </c>
      <c r="K36">
        <v>84345</v>
      </c>
      <c r="L36">
        <v>9299</v>
      </c>
      <c r="M36" s="4">
        <v>398477.5</v>
      </c>
      <c r="N36" s="4">
        <v>1686722.5</v>
      </c>
      <c r="O36" s="1">
        <v>19.997895548046714</v>
      </c>
      <c r="P36" s="3">
        <v>6.3613590901108181E-4</v>
      </c>
      <c r="Q36" s="4">
        <v>1750265060.3339369</v>
      </c>
      <c r="R36" s="4">
        <v>4712561298.8444595</v>
      </c>
      <c r="S36" s="3">
        <v>0.66242746001046282</v>
      </c>
      <c r="T36" s="1">
        <v>0.81389646762377754</v>
      </c>
      <c r="U36" s="1">
        <v>18.402658471504111</v>
      </c>
      <c r="V36" s="1">
        <v>21.593132624589316</v>
      </c>
    </row>
    <row r="37" spans="1:22" x14ac:dyDescent="0.25">
      <c r="A37">
        <v>5</v>
      </c>
      <c r="B37" s="10">
        <v>65</v>
      </c>
      <c r="C37" s="9" t="s">
        <v>5</v>
      </c>
      <c r="D37" s="12">
        <v>5</v>
      </c>
      <c r="E37" s="13">
        <f>[1]a!P$13</f>
        <v>0.5</v>
      </c>
      <c r="F37">
        <v>904</v>
      </c>
      <c r="G37" s="4">
        <v>23</v>
      </c>
      <c r="H37" s="3">
        <v>2.5428413488114979E-2</v>
      </c>
      <c r="I37" s="3">
        <v>0.11954261954261954</v>
      </c>
      <c r="J37" s="3">
        <v>0.88045738045738042</v>
      </c>
      <c r="K37">
        <v>75046</v>
      </c>
      <c r="L37">
        <v>8971</v>
      </c>
      <c r="M37" s="4">
        <v>352802.5</v>
      </c>
      <c r="N37" s="4">
        <v>1288245</v>
      </c>
      <c r="O37" s="1">
        <v>17.166071476161289</v>
      </c>
      <c r="P37" s="3">
        <v>5.4704876120326433E-4</v>
      </c>
      <c r="Q37" s="4">
        <v>854849153.24136412</v>
      </c>
      <c r="R37" s="4">
        <v>2962296238.5105224</v>
      </c>
      <c r="S37" s="3">
        <v>0.52598503622688364</v>
      </c>
      <c r="T37" s="1">
        <v>0.72524825834115836</v>
      </c>
      <c r="U37" s="1">
        <v>15.744584889812618</v>
      </c>
      <c r="V37" s="1">
        <v>18.587558062509959</v>
      </c>
    </row>
    <row r="38" spans="1:22" x14ac:dyDescent="0.25">
      <c r="A38">
        <v>6</v>
      </c>
      <c r="B38" s="10">
        <v>70</v>
      </c>
      <c r="C38" s="9" t="s">
        <v>6</v>
      </c>
      <c r="D38" s="12">
        <v>5</v>
      </c>
      <c r="E38" s="13">
        <f>[1]a!Q$13</f>
        <v>0.5</v>
      </c>
      <c r="F38">
        <v>741</v>
      </c>
      <c r="G38" s="4">
        <v>26</v>
      </c>
      <c r="H38" s="3">
        <v>3.5087719298245612E-2</v>
      </c>
      <c r="I38" s="3">
        <v>0.16129032258064516</v>
      </c>
      <c r="J38" s="3">
        <v>0.83870967741935487</v>
      </c>
      <c r="K38">
        <v>66075</v>
      </c>
      <c r="L38">
        <v>10657</v>
      </c>
      <c r="M38" s="4">
        <v>303732.5</v>
      </c>
      <c r="N38" s="4">
        <v>935442.5</v>
      </c>
      <c r="O38" s="1">
        <v>14.157283390087022</v>
      </c>
      <c r="P38" s="3">
        <v>8.3917961800543796E-4</v>
      </c>
      <c r="Q38" s="4">
        <v>707777294.65952587</v>
      </c>
      <c r="R38" s="4">
        <v>2107447085.2691584</v>
      </c>
      <c r="S38" s="3">
        <v>0.48270559794089879</v>
      </c>
      <c r="T38" s="1">
        <v>0.69477017634675342</v>
      </c>
      <c r="U38" s="1">
        <v>12.795533844447386</v>
      </c>
      <c r="V38" s="1">
        <v>15.519032935726658</v>
      </c>
    </row>
    <row r="39" spans="1:22" x14ac:dyDescent="0.25">
      <c r="A39">
        <v>7</v>
      </c>
      <c r="B39" s="10">
        <v>75</v>
      </c>
      <c r="C39" s="9" t="s">
        <v>7</v>
      </c>
      <c r="D39" s="12">
        <v>5</v>
      </c>
      <c r="E39" s="13">
        <f>[1]a!R$13</f>
        <v>0.5</v>
      </c>
      <c r="F39">
        <v>568</v>
      </c>
      <c r="G39" s="4">
        <v>29</v>
      </c>
      <c r="H39" s="3">
        <v>5.1101321585903081E-2</v>
      </c>
      <c r="I39" s="3">
        <v>0.2265625</v>
      </c>
      <c r="J39" s="3">
        <v>0.7734375</v>
      </c>
      <c r="K39">
        <v>55418</v>
      </c>
      <c r="L39">
        <v>12556</v>
      </c>
      <c r="M39" s="4">
        <v>245700</v>
      </c>
      <c r="N39" s="4">
        <v>631710</v>
      </c>
      <c r="O39" s="1">
        <v>11.399003933739941</v>
      </c>
      <c r="P39" s="3">
        <v>1.3689994812011719E-3</v>
      </c>
      <c r="Q39" s="4">
        <v>556601805.05433571</v>
      </c>
      <c r="R39" s="4">
        <v>1399669790.6096325</v>
      </c>
      <c r="S39" s="3">
        <v>0.45574707769416584</v>
      </c>
      <c r="T39" s="1">
        <v>0.67509042186522383</v>
      </c>
      <c r="U39" s="1">
        <v>10.075826706884103</v>
      </c>
      <c r="V39" s="1">
        <v>12.722181160595779</v>
      </c>
    </row>
    <row r="40" spans="1:22" x14ac:dyDescent="0.25">
      <c r="A40">
        <v>8</v>
      </c>
      <c r="B40" s="10">
        <v>80</v>
      </c>
      <c r="C40" s="9" t="s">
        <v>8</v>
      </c>
      <c r="D40" s="12">
        <v>5</v>
      </c>
      <c r="E40" s="13">
        <f>[1]a!S$13</f>
        <v>0.5</v>
      </c>
      <c r="F40">
        <v>362</v>
      </c>
      <c r="G40" s="4">
        <v>18</v>
      </c>
      <c r="H40" s="3">
        <v>4.9723756906077346E-2</v>
      </c>
      <c r="I40" s="3">
        <v>0.2211302211302211</v>
      </c>
      <c r="J40" s="3">
        <v>0.77886977886977893</v>
      </c>
      <c r="K40">
        <v>42862</v>
      </c>
      <c r="L40">
        <v>9478</v>
      </c>
      <c r="M40" s="4">
        <v>190615</v>
      </c>
      <c r="N40" s="4">
        <v>386010</v>
      </c>
      <c r="O40" s="1">
        <v>9.0058793336755176</v>
      </c>
      <c r="P40" s="3">
        <v>2.1158678922987787E-3</v>
      </c>
      <c r="Q40" s="4">
        <v>271214096.35589373</v>
      </c>
      <c r="R40" s="4">
        <v>843067985.55529678</v>
      </c>
      <c r="S40" s="3">
        <v>0.45889965787445441</v>
      </c>
      <c r="T40" s="1">
        <v>0.67742132965714508</v>
      </c>
      <c r="U40" s="1">
        <v>7.6781335275475131</v>
      </c>
      <c r="V40" s="1">
        <v>10.333625139803521</v>
      </c>
    </row>
    <row r="41" spans="1:22" x14ac:dyDescent="0.25">
      <c r="A41">
        <v>9</v>
      </c>
      <c r="B41" s="11">
        <v>85</v>
      </c>
      <c r="C41" s="9" t="s">
        <v>9</v>
      </c>
      <c r="D41" s="14">
        <v>12.327394784404854</v>
      </c>
      <c r="E41" s="13">
        <f>[1]a!T$13</f>
        <v>0.5</v>
      </c>
      <c r="F41">
        <v>298</v>
      </c>
      <c r="G41" s="4">
        <v>51</v>
      </c>
      <c r="H41" s="3">
        <v>0.17085427135678391</v>
      </c>
      <c r="I41" s="3">
        <v>0.59859154929577463</v>
      </c>
      <c r="J41" s="3">
        <v>0.40140845070422537</v>
      </c>
      <c r="K41">
        <v>33384</v>
      </c>
      <c r="L41">
        <v>33384</v>
      </c>
      <c r="M41" s="4">
        <v>195395</v>
      </c>
      <c r="N41" s="4">
        <v>195395</v>
      </c>
      <c r="O41" s="1">
        <v>5.8529411764705888</v>
      </c>
      <c r="P41" s="3">
        <v>4.3723175714792086E-4</v>
      </c>
      <c r="Q41" s="4">
        <v>571853889.19940305</v>
      </c>
      <c r="R41" s="4">
        <v>571853889.19940305</v>
      </c>
      <c r="S41" s="3">
        <v>0.51310746809296581</v>
      </c>
      <c r="T41" s="1">
        <v>0.71631520163470341</v>
      </c>
      <c r="U41" s="1">
        <v>4.4489633812665703</v>
      </c>
      <c r="V41" s="1">
        <v>7.2569189716746072</v>
      </c>
    </row>
    <row r="43" spans="1:22" x14ac:dyDescent="0.25">
      <c r="A43" t="s">
        <v>77</v>
      </c>
    </row>
    <row r="44" spans="1:22" x14ac:dyDescent="0.25">
      <c r="A44" t="s">
        <v>59</v>
      </c>
    </row>
    <row r="45" spans="1:22" ht="101.25" customHeight="1" x14ac:dyDescent="0.25">
      <c r="A45" s="5" t="s">
        <v>14</v>
      </c>
      <c r="B45" s="5" t="s">
        <v>15</v>
      </c>
      <c r="C45" s="5" t="s">
        <v>16</v>
      </c>
      <c r="D45" s="5" t="s">
        <v>17</v>
      </c>
      <c r="E45" s="5" t="s">
        <v>18</v>
      </c>
      <c r="F45" s="5" t="s">
        <v>19</v>
      </c>
      <c r="G45" s="5" t="s">
        <v>20</v>
      </c>
      <c r="H45" s="5" t="s">
        <v>21</v>
      </c>
      <c r="I45" s="5" t="s">
        <v>22</v>
      </c>
      <c r="J45" s="5" t="s">
        <v>23</v>
      </c>
      <c r="K45" s="5" t="s">
        <v>24</v>
      </c>
      <c r="L45" s="5" t="s">
        <v>25</v>
      </c>
      <c r="M45" s="5" t="s">
        <v>26</v>
      </c>
      <c r="N45" s="5" t="s">
        <v>27</v>
      </c>
      <c r="O45" s="5" t="s">
        <v>28</v>
      </c>
      <c r="P45" s="5" t="s">
        <v>29</v>
      </c>
      <c r="Q45" s="5" t="s">
        <v>30</v>
      </c>
      <c r="R45" s="5" t="s">
        <v>31</v>
      </c>
      <c r="S45" s="5" t="s">
        <v>11</v>
      </c>
      <c r="T45" s="5" t="s">
        <v>32</v>
      </c>
      <c r="U45" s="28" t="s">
        <v>33</v>
      </c>
      <c r="V45" s="28"/>
    </row>
    <row r="46" spans="1:22" ht="18" x14ac:dyDescent="0.25">
      <c r="A46" s="6" t="s">
        <v>34</v>
      </c>
      <c r="B46" s="6" t="s">
        <v>35</v>
      </c>
      <c r="C46" s="6" t="s">
        <v>36</v>
      </c>
      <c r="D46" s="6" t="s">
        <v>37</v>
      </c>
      <c r="E46" s="6" t="s">
        <v>38</v>
      </c>
      <c r="F46" s="6" t="s">
        <v>39</v>
      </c>
      <c r="G46" s="6" t="s">
        <v>40</v>
      </c>
      <c r="H46" s="6" t="s">
        <v>41</v>
      </c>
      <c r="I46" s="6" t="s">
        <v>42</v>
      </c>
      <c r="J46" s="6" t="s">
        <v>43</v>
      </c>
      <c r="K46" s="6" t="s">
        <v>44</v>
      </c>
      <c r="L46" s="6" t="s">
        <v>45</v>
      </c>
      <c r="M46" s="6" t="s">
        <v>46</v>
      </c>
      <c r="N46" s="6" t="s">
        <v>47</v>
      </c>
      <c r="O46" s="6" t="s">
        <v>48</v>
      </c>
      <c r="P46" s="6" t="s">
        <v>49</v>
      </c>
      <c r="Q46" s="6" t="s">
        <v>50</v>
      </c>
      <c r="R46" s="6" t="s">
        <v>51</v>
      </c>
      <c r="S46" s="6" t="s">
        <v>52</v>
      </c>
      <c r="T46" s="6" t="s">
        <v>53</v>
      </c>
      <c r="U46" s="7" t="s">
        <v>12</v>
      </c>
      <c r="V46" s="7" t="s">
        <v>13</v>
      </c>
    </row>
    <row r="47" spans="1:22" x14ac:dyDescent="0.25">
      <c r="A47">
        <v>1</v>
      </c>
      <c r="B47" s="8">
        <v>45</v>
      </c>
      <c r="C47" s="9" t="s">
        <v>1</v>
      </c>
      <c r="D47" s="12">
        <v>5</v>
      </c>
      <c r="E47" s="13">
        <f>[1]a!L$13</f>
        <v>0.5</v>
      </c>
      <c r="F47">
        <v>310</v>
      </c>
      <c r="G47" s="4">
        <v>3</v>
      </c>
      <c r="H47" s="3">
        <v>9.6930533117932146E-3</v>
      </c>
      <c r="I47" s="3">
        <v>4.7318611987381701E-2</v>
      </c>
      <c r="J47" s="3">
        <v>0.95268138801261826</v>
      </c>
      <c r="K47">
        <v>100000</v>
      </c>
      <c r="L47">
        <v>4732</v>
      </c>
      <c r="M47" s="4">
        <v>488170</v>
      </c>
      <c r="N47" s="4">
        <v>3733411</v>
      </c>
      <c r="O47" s="1">
        <v>37.334110000000003</v>
      </c>
      <c r="P47" s="3">
        <v>7.1103408433705539E-4</v>
      </c>
      <c r="Q47" s="4">
        <v>9506174049.5482903</v>
      </c>
      <c r="R47" s="4">
        <v>22570172529.790142</v>
      </c>
      <c r="S47" s="3">
        <v>2.257017252979014</v>
      </c>
      <c r="T47" s="1">
        <v>1.5023372633929486</v>
      </c>
      <c r="U47" s="1">
        <v>34.389528963749825</v>
      </c>
      <c r="V47" s="1">
        <v>40.27869103625018</v>
      </c>
    </row>
    <row r="48" spans="1:22" x14ac:dyDescent="0.25">
      <c r="A48">
        <v>2</v>
      </c>
      <c r="B48" s="8">
        <v>50</v>
      </c>
      <c r="C48" s="9" t="s">
        <v>2</v>
      </c>
      <c r="D48" s="12">
        <v>5</v>
      </c>
      <c r="E48" s="13">
        <f>[1]a!M$13</f>
        <v>0.5</v>
      </c>
      <c r="F48">
        <v>458</v>
      </c>
      <c r="G48" s="4">
        <v>1</v>
      </c>
      <c r="H48" s="3">
        <v>2.185792349726776E-3</v>
      </c>
      <c r="I48" s="3">
        <v>1.0869565217391304E-2</v>
      </c>
      <c r="J48" s="3">
        <v>0.98913043478260865</v>
      </c>
      <c r="K48">
        <v>95268</v>
      </c>
      <c r="L48">
        <v>1036</v>
      </c>
      <c r="M48" s="4">
        <v>473750</v>
      </c>
      <c r="N48" s="4">
        <v>3245241</v>
      </c>
      <c r="O48" s="1">
        <v>34.064334299030108</v>
      </c>
      <c r="P48" s="3">
        <v>1.1686323662365412E-4</v>
      </c>
      <c r="Q48" s="4">
        <v>1080096486.7210672</v>
      </c>
      <c r="R48" s="4">
        <v>13063998480.241852</v>
      </c>
      <c r="S48" s="3">
        <v>1.4394017462307767</v>
      </c>
      <c r="T48" s="1">
        <v>1.1997507017004727</v>
      </c>
      <c r="U48" s="1">
        <v>31.712822923697182</v>
      </c>
      <c r="V48" s="1">
        <v>36.415845674363034</v>
      </c>
    </row>
    <row r="49" spans="1:22" x14ac:dyDescent="0.25">
      <c r="A49">
        <v>3</v>
      </c>
      <c r="B49" s="10">
        <v>55</v>
      </c>
      <c r="C49" s="9" t="s">
        <v>3</v>
      </c>
      <c r="D49" s="12">
        <v>5</v>
      </c>
      <c r="E49" s="13">
        <f>[1]a!N$13</f>
        <v>0.5</v>
      </c>
      <c r="F49">
        <v>618</v>
      </c>
      <c r="G49" s="4">
        <v>5</v>
      </c>
      <c r="H49" s="3">
        <v>8.0840743734842367E-3</v>
      </c>
      <c r="I49" s="3">
        <v>3.9619651347068158E-2</v>
      </c>
      <c r="J49" s="3">
        <v>0.96038034865293187</v>
      </c>
      <c r="K49">
        <v>94232</v>
      </c>
      <c r="L49">
        <v>3733</v>
      </c>
      <c r="M49" s="4">
        <v>461827.5</v>
      </c>
      <c r="N49" s="4">
        <v>2771491</v>
      </c>
      <c r="O49" s="1">
        <v>29.411357076152473</v>
      </c>
      <c r="P49" s="3">
        <v>3.0150502832175063E-4</v>
      </c>
      <c r="Q49" s="4">
        <v>2102189349.0996358</v>
      </c>
      <c r="R49" s="4">
        <v>11983901993.520784</v>
      </c>
      <c r="S49" s="3">
        <v>1.3495886931663446</v>
      </c>
      <c r="T49" s="1">
        <v>1.1617179920989191</v>
      </c>
      <c r="U49" s="1">
        <v>27.134389811638592</v>
      </c>
      <c r="V49" s="1">
        <v>31.688324340666355</v>
      </c>
    </row>
    <row r="50" spans="1:22" x14ac:dyDescent="0.25">
      <c r="A50">
        <v>4</v>
      </c>
      <c r="B50" s="10">
        <v>60</v>
      </c>
      <c r="C50" s="9" t="s">
        <v>4</v>
      </c>
      <c r="D50" s="12">
        <v>5</v>
      </c>
      <c r="E50" s="13">
        <f>[1]a!O$13</f>
        <v>0.5</v>
      </c>
      <c r="F50">
        <v>828</v>
      </c>
      <c r="G50" s="4">
        <v>12</v>
      </c>
      <c r="H50" s="3">
        <v>1.4492753623188406E-2</v>
      </c>
      <c r="I50" s="3">
        <v>6.9930069930069935E-2</v>
      </c>
      <c r="J50" s="3">
        <v>0.93006993006993011</v>
      </c>
      <c r="K50">
        <v>90499</v>
      </c>
      <c r="L50">
        <v>6329</v>
      </c>
      <c r="M50" s="4">
        <v>436672.5</v>
      </c>
      <c r="N50" s="4">
        <v>2309663.5</v>
      </c>
      <c r="O50" s="1">
        <v>25.521425651112168</v>
      </c>
      <c r="P50" s="3">
        <v>3.7902013548744449E-4</v>
      </c>
      <c r="Q50" s="4">
        <v>1901897813.0062621</v>
      </c>
      <c r="R50" s="4">
        <v>9881712644.4211483</v>
      </c>
      <c r="S50" s="3">
        <v>1.2065481552371049</v>
      </c>
      <c r="T50" s="1">
        <v>1.0984298590429453</v>
      </c>
      <c r="U50" s="1">
        <v>23.368503127387996</v>
      </c>
      <c r="V50" s="1">
        <v>27.674348174836339</v>
      </c>
    </row>
    <row r="51" spans="1:22" x14ac:dyDescent="0.25">
      <c r="A51">
        <v>5</v>
      </c>
      <c r="B51" s="10">
        <v>65</v>
      </c>
      <c r="C51" s="9" t="s">
        <v>5</v>
      </c>
      <c r="D51" s="12">
        <v>5</v>
      </c>
      <c r="E51" s="13">
        <f>[1]a!P$13</f>
        <v>0.5</v>
      </c>
      <c r="F51">
        <v>1026</v>
      </c>
      <c r="G51" s="4">
        <v>15</v>
      </c>
      <c r="H51" s="3">
        <v>1.4612761811982464E-2</v>
      </c>
      <c r="I51" s="3">
        <v>7.0488721804511281E-2</v>
      </c>
      <c r="J51" s="3">
        <v>0.92951127819548873</v>
      </c>
      <c r="K51">
        <v>84170</v>
      </c>
      <c r="L51">
        <v>5933</v>
      </c>
      <c r="M51" s="4">
        <v>406017.5</v>
      </c>
      <c r="N51" s="4">
        <v>1872991</v>
      </c>
      <c r="O51" s="1">
        <v>22.252477129618629</v>
      </c>
      <c r="P51" s="3">
        <v>3.0789502773908602E-4</v>
      </c>
      <c r="Q51" s="4">
        <v>985032911.64287698</v>
      </c>
      <c r="R51" s="4">
        <v>7979814831.4148855</v>
      </c>
      <c r="S51" s="3">
        <v>1.1263624388162996</v>
      </c>
      <c r="T51" s="1">
        <v>1.0613022372615162</v>
      </c>
      <c r="U51" s="1">
        <v>20.172324744586057</v>
      </c>
      <c r="V51" s="1">
        <v>24.332629514651202</v>
      </c>
    </row>
    <row r="52" spans="1:22" x14ac:dyDescent="0.25">
      <c r="A52">
        <v>6</v>
      </c>
      <c r="B52" s="10">
        <v>70</v>
      </c>
      <c r="C52" s="9" t="s">
        <v>6</v>
      </c>
      <c r="D52" s="12">
        <v>5</v>
      </c>
      <c r="E52" s="13">
        <f>[1]a!Q$13</f>
        <v>0.5</v>
      </c>
      <c r="F52">
        <v>930</v>
      </c>
      <c r="G52" s="4">
        <v>27</v>
      </c>
      <c r="H52" s="3">
        <v>2.9047875201721356E-2</v>
      </c>
      <c r="I52" s="3">
        <v>0.13540621865596791</v>
      </c>
      <c r="J52" s="3">
        <v>0.86459378134403209</v>
      </c>
      <c r="K52">
        <v>78237</v>
      </c>
      <c r="L52">
        <v>10594</v>
      </c>
      <c r="M52" s="4">
        <v>364700</v>
      </c>
      <c r="N52" s="4">
        <v>1466973.5</v>
      </c>
      <c r="O52" s="1">
        <v>18.750380254866624</v>
      </c>
      <c r="P52" s="3">
        <v>5.8711822770942887E-4</v>
      </c>
      <c r="Q52" s="4">
        <v>1269567085.7571578</v>
      </c>
      <c r="R52" s="4">
        <v>6994781919.7720089</v>
      </c>
      <c r="S52" s="3">
        <v>1.1427462391362848</v>
      </c>
      <c r="T52" s="1">
        <v>1.068993095925453</v>
      </c>
      <c r="U52" s="1">
        <v>16.655153786852736</v>
      </c>
      <c r="V52" s="1">
        <v>20.845606722880511</v>
      </c>
    </row>
    <row r="53" spans="1:22" x14ac:dyDescent="0.25">
      <c r="A53">
        <v>7</v>
      </c>
      <c r="B53" s="10">
        <v>75</v>
      </c>
      <c r="C53" s="9" t="s">
        <v>7</v>
      </c>
      <c r="D53" s="12">
        <v>5</v>
      </c>
      <c r="E53" s="13">
        <f>[1]a!R$13</f>
        <v>0.5</v>
      </c>
      <c r="F53">
        <v>806</v>
      </c>
      <c r="G53" s="4">
        <v>28</v>
      </c>
      <c r="H53" s="3">
        <v>3.4739454094292806E-2</v>
      </c>
      <c r="I53" s="3">
        <v>0.15981735159817351</v>
      </c>
      <c r="J53" s="3">
        <v>0.84018264840182644</v>
      </c>
      <c r="K53">
        <v>67643</v>
      </c>
      <c r="L53">
        <v>10811</v>
      </c>
      <c r="M53" s="4">
        <v>311187.5</v>
      </c>
      <c r="N53" s="4">
        <v>1102273.5</v>
      </c>
      <c r="O53" s="1">
        <v>16.295455553420162</v>
      </c>
      <c r="P53" s="3">
        <v>7.6641418793561237E-4</v>
      </c>
      <c r="Q53" s="4">
        <v>945455714.32942879</v>
      </c>
      <c r="R53" s="4">
        <v>5725214834.0148516</v>
      </c>
      <c r="S53" s="3">
        <v>1.251255694027755</v>
      </c>
      <c r="T53" s="1">
        <v>1.1185954112313152</v>
      </c>
      <c r="U53" s="1">
        <v>14.103008547406784</v>
      </c>
      <c r="V53" s="1">
        <v>18.48790255943354</v>
      </c>
    </row>
    <row r="54" spans="1:22" x14ac:dyDescent="0.25">
      <c r="A54">
        <v>8</v>
      </c>
      <c r="B54" s="10">
        <v>80</v>
      </c>
      <c r="C54" s="9" t="s">
        <v>8</v>
      </c>
      <c r="D54" s="12">
        <v>5</v>
      </c>
      <c r="E54" s="13">
        <f>[1]a!S$13</f>
        <v>0.5</v>
      </c>
      <c r="F54">
        <v>620</v>
      </c>
      <c r="G54" s="4">
        <v>21</v>
      </c>
      <c r="H54" s="3">
        <v>3.3898305084745763E-2</v>
      </c>
      <c r="I54" s="3">
        <v>0.15625</v>
      </c>
      <c r="J54" s="3">
        <v>0.84375</v>
      </c>
      <c r="K54">
        <v>56832</v>
      </c>
      <c r="L54">
        <v>8880</v>
      </c>
      <c r="M54" s="4">
        <v>261960</v>
      </c>
      <c r="N54" s="4">
        <v>791086</v>
      </c>
      <c r="O54" s="1">
        <v>13.919728322072071</v>
      </c>
      <c r="P54" s="3">
        <v>9.8092215401785724E-4</v>
      </c>
      <c r="Q54" s="4">
        <v>580368388.18583333</v>
      </c>
      <c r="R54" s="4">
        <v>4779759119.6854229</v>
      </c>
      <c r="S54" s="3">
        <v>1.4798582943113496</v>
      </c>
      <c r="T54" s="1">
        <v>1.2164942639862095</v>
      </c>
      <c r="U54" s="1">
        <v>11.535399564659102</v>
      </c>
      <c r="V54" s="1">
        <v>16.304057079485041</v>
      </c>
    </row>
    <row r="55" spans="1:22" x14ac:dyDescent="0.25">
      <c r="A55">
        <v>9</v>
      </c>
      <c r="B55" s="11">
        <v>85</v>
      </c>
      <c r="C55" s="9" t="s">
        <v>9</v>
      </c>
      <c r="D55" s="14">
        <v>12.327394784404854</v>
      </c>
      <c r="E55" s="13">
        <f>[1]a!T$13</f>
        <v>0.5</v>
      </c>
      <c r="F55">
        <v>640</v>
      </c>
      <c r="G55" s="4">
        <v>58</v>
      </c>
      <c r="H55" s="3">
        <v>9.0624999999999997E-2</v>
      </c>
      <c r="I55" s="3">
        <v>0.36942675159235666</v>
      </c>
      <c r="J55" s="3">
        <v>0.63057324840764339</v>
      </c>
      <c r="K55">
        <v>47952</v>
      </c>
      <c r="L55">
        <v>47952</v>
      </c>
      <c r="M55" s="4">
        <v>529126</v>
      </c>
      <c r="N55" s="4">
        <v>529126</v>
      </c>
      <c r="O55" s="1">
        <v>11.03448275862069</v>
      </c>
      <c r="P55" s="3">
        <v>1.2318700952914798E-4</v>
      </c>
      <c r="Q55" s="4">
        <v>4199390731.4995899</v>
      </c>
      <c r="R55" s="4">
        <v>4199390731.4995899</v>
      </c>
      <c r="S55" s="3">
        <v>1.8263030069242052</v>
      </c>
      <c r="T55" s="1">
        <v>1.3514077870591856</v>
      </c>
      <c r="U55" s="1">
        <v>8.3857234959846867</v>
      </c>
      <c r="V55" s="1">
        <v>13.683242021256694</v>
      </c>
    </row>
    <row r="57" spans="1:22" x14ac:dyDescent="0.25">
      <c r="A57" t="s">
        <v>76</v>
      </c>
    </row>
    <row r="58" spans="1:22" x14ac:dyDescent="0.25">
      <c r="A58" t="s">
        <v>54</v>
      </c>
    </row>
    <row r="59" spans="1:22" ht="78.75" x14ac:dyDescent="0.25">
      <c r="A59" s="5" t="s">
        <v>14</v>
      </c>
      <c r="B59" s="5" t="s">
        <v>15</v>
      </c>
      <c r="C59" s="5" t="s">
        <v>16</v>
      </c>
      <c r="D59" s="5" t="s">
        <v>17</v>
      </c>
      <c r="E59" s="5" t="s">
        <v>18</v>
      </c>
      <c r="F59" s="5" t="s">
        <v>19</v>
      </c>
      <c r="G59" s="5" t="s">
        <v>20</v>
      </c>
      <c r="H59" s="5" t="s">
        <v>21</v>
      </c>
      <c r="I59" s="5" t="s">
        <v>22</v>
      </c>
      <c r="J59" s="5" t="s">
        <v>23</v>
      </c>
      <c r="K59" s="5" t="s">
        <v>24</v>
      </c>
      <c r="L59" s="5" t="s">
        <v>25</v>
      </c>
      <c r="M59" s="5" t="s">
        <v>26</v>
      </c>
      <c r="N59" s="5" t="s">
        <v>27</v>
      </c>
      <c r="O59" s="5" t="s">
        <v>28</v>
      </c>
      <c r="P59" s="5" t="s">
        <v>29</v>
      </c>
      <c r="Q59" s="5" t="s">
        <v>30</v>
      </c>
      <c r="R59" s="5" t="s">
        <v>31</v>
      </c>
      <c r="S59" s="5" t="s">
        <v>11</v>
      </c>
      <c r="T59" s="5" t="s">
        <v>32</v>
      </c>
      <c r="U59" s="28" t="s">
        <v>33</v>
      </c>
      <c r="V59" s="28"/>
    </row>
    <row r="60" spans="1:22" ht="18" x14ac:dyDescent="0.25">
      <c r="A60" s="6" t="s">
        <v>34</v>
      </c>
      <c r="B60" s="6" t="s">
        <v>35</v>
      </c>
      <c r="C60" s="6" t="s">
        <v>36</v>
      </c>
      <c r="D60" s="6" t="s">
        <v>37</v>
      </c>
      <c r="E60" s="6" t="s">
        <v>38</v>
      </c>
      <c r="F60" s="6" t="s">
        <v>39</v>
      </c>
      <c r="G60" s="6" t="s">
        <v>40</v>
      </c>
      <c r="H60" s="6" t="s">
        <v>41</v>
      </c>
      <c r="I60" s="6" t="s">
        <v>42</v>
      </c>
      <c r="J60" s="6" t="s">
        <v>43</v>
      </c>
      <c r="K60" s="6" t="s">
        <v>44</v>
      </c>
      <c r="L60" s="6" t="s">
        <v>45</v>
      </c>
      <c r="M60" s="6" t="s">
        <v>46</v>
      </c>
      <c r="N60" s="6" t="s">
        <v>47</v>
      </c>
      <c r="O60" s="6" t="s">
        <v>48</v>
      </c>
      <c r="P60" s="6" t="s">
        <v>49</v>
      </c>
      <c r="Q60" s="6" t="s">
        <v>50</v>
      </c>
      <c r="R60" s="6" t="s">
        <v>51</v>
      </c>
      <c r="S60" s="6" t="s">
        <v>52</v>
      </c>
      <c r="T60" s="6" t="s">
        <v>53</v>
      </c>
      <c r="U60" s="7" t="s">
        <v>12</v>
      </c>
      <c r="V60" s="7" t="s">
        <v>13</v>
      </c>
    </row>
    <row r="61" spans="1:22" x14ac:dyDescent="0.25">
      <c r="A61">
        <v>1</v>
      </c>
      <c r="B61" s="8">
        <v>45</v>
      </c>
      <c r="C61" s="9" t="s">
        <v>1</v>
      </c>
      <c r="D61" s="12">
        <v>5</v>
      </c>
      <c r="E61" s="13">
        <f>[1]a!L$13</f>
        <v>0.5</v>
      </c>
      <c r="F61">
        <v>116</v>
      </c>
      <c r="G61" s="4">
        <v>3</v>
      </c>
      <c r="H61" s="3">
        <v>2.5974025974025976E-2</v>
      </c>
      <c r="I61" s="3">
        <v>0.12195121951219515</v>
      </c>
      <c r="J61" s="3">
        <v>0.87804878048780488</v>
      </c>
      <c r="K61">
        <v>100000</v>
      </c>
      <c r="L61">
        <v>12195</v>
      </c>
      <c r="M61" s="4">
        <v>469512.5</v>
      </c>
      <c r="N61" s="4">
        <v>2246835.5</v>
      </c>
      <c r="O61" s="1">
        <v>22.468354999999999</v>
      </c>
      <c r="P61" s="3">
        <v>4.3528097386863239E-3</v>
      </c>
      <c r="Q61" s="4">
        <v>22512087500.595692</v>
      </c>
      <c r="R61" s="4">
        <v>32598955780.600578</v>
      </c>
      <c r="S61" s="3">
        <v>3.2598955780600578</v>
      </c>
      <c r="T61" s="1">
        <v>1.8055180913134208</v>
      </c>
      <c r="U61" s="1">
        <v>18.929539541025694</v>
      </c>
      <c r="V61" s="1">
        <v>26.007170458974304</v>
      </c>
    </row>
    <row r="62" spans="1:22" x14ac:dyDescent="0.25">
      <c r="A62">
        <v>2</v>
      </c>
      <c r="B62" s="8">
        <v>50</v>
      </c>
      <c r="C62" s="9" t="s">
        <v>2</v>
      </c>
      <c r="D62" s="12">
        <v>5</v>
      </c>
      <c r="E62" s="13">
        <f>[1]a!M$13</f>
        <v>0.5</v>
      </c>
      <c r="F62">
        <v>243</v>
      </c>
      <c r="G62" s="4">
        <v>4</v>
      </c>
      <c r="H62" s="3">
        <v>1.646090534979424E-2</v>
      </c>
      <c r="I62" s="3">
        <v>7.9051383399209502E-2</v>
      </c>
      <c r="J62" s="3">
        <v>0.92094861660079053</v>
      </c>
      <c r="K62">
        <v>87805</v>
      </c>
      <c r="L62">
        <v>6941</v>
      </c>
      <c r="M62" s="4">
        <v>421672.5</v>
      </c>
      <c r="N62" s="4">
        <v>1777323</v>
      </c>
      <c r="O62" s="1">
        <v>20.241706053186036</v>
      </c>
      <c r="P62" s="3">
        <v>1.4387798850174051E-3</v>
      </c>
      <c r="Q62" s="4">
        <v>4116723181.9021287</v>
      </c>
      <c r="R62" s="4">
        <v>10086868280.004887</v>
      </c>
      <c r="S62" s="3">
        <v>1.3083316727403771</v>
      </c>
      <c r="T62" s="1">
        <v>1.1438232698893553</v>
      </c>
      <c r="U62" s="1">
        <v>17.999812444202899</v>
      </c>
      <c r="V62" s="1">
        <v>22.483599662169173</v>
      </c>
    </row>
    <row r="63" spans="1:22" x14ac:dyDescent="0.25">
      <c r="A63">
        <v>3</v>
      </c>
      <c r="B63" s="10">
        <v>55</v>
      </c>
      <c r="C63" s="9" t="s">
        <v>3</v>
      </c>
      <c r="D63" s="12">
        <v>5</v>
      </c>
      <c r="E63" s="13">
        <f>[1]a!N$13</f>
        <v>0.5</v>
      </c>
      <c r="F63">
        <v>388</v>
      </c>
      <c r="G63" s="4">
        <v>15</v>
      </c>
      <c r="H63" s="3">
        <v>3.8610038610038609E-2</v>
      </c>
      <c r="I63" s="3">
        <v>0.176056338028169</v>
      </c>
      <c r="J63" s="3">
        <v>0.823943661971831</v>
      </c>
      <c r="K63">
        <v>80864</v>
      </c>
      <c r="L63">
        <v>14237</v>
      </c>
      <c r="M63" s="4">
        <v>368727.5</v>
      </c>
      <c r="N63" s="4">
        <v>1355650.5</v>
      </c>
      <c r="O63" s="1">
        <v>16.764573852394143</v>
      </c>
      <c r="P63" s="3">
        <v>1.7025880735713624E-3</v>
      </c>
      <c r="Q63" s="4">
        <v>3336933515.0940037</v>
      </c>
      <c r="R63" s="4">
        <v>5970145098.1027584</v>
      </c>
      <c r="S63" s="3">
        <v>0.91300771178450812</v>
      </c>
      <c r="T63" s="1">
        <v>0.9555143702658313</v>
      </c>
      <c r="U63" s="1">
        <v>14.891765686673114</v>
      </c>
      <c r="V63" s="1">
        <v>18.637382018115172</v>
      </c>
    </row>
    <row r="64" spans="1:22" x14ac:dyDescent="0.25">
      <c r="A64">
        <v>4</v>
      </c>
      <c r="B64" s="10">
        <v>60</v>
      </c>
      <c r="C64" s="9" t="s">
        <v>4</v>
      </c>
      <c r="D64" s="12">
        <v>5</v>
      </c>
      <c r="E64" s="13">
        <f>[1]a!O$13</f>
        <v>0.5</v>
      </c>
      <c r="F64">
        <v>540</v>
      </c>
      <c r="G64" s="4">
        <v>27</v>
      </c>
      <c r="H64" s="3">
        <v>5.0046339202965709E-2</v>
      </c>
      <c r="I64" s="3">
        <v>0.22240527182866557</v>
      </c>
      <c r="J64" s="3">
        <v>0.77759472817133446</v>
      </c>
      <c r="K64">
        <v>66627</v>
      </c>
      <c r="L64">
        <v>14818</v>
      </c>
      <c r="M64" s="4">
        <v>296090</v>
      </c>
      <c r="N64" s="4">
        <v>986923</v>
      </c>
      <c r="O64" s="1">
        <v>14.812658531826436</v>
      </c>
      <c r="P64" s="3">
        <v>1.4245565641802552E-3</v>
      </c>
      <c r="Q64" s="4">
        <v>1585528250.6728289</v>
      </c>
      <c r="R64" s="4">
        <v>2633211583.0087552</v>
      </c>
      <c r="S64" s="3">
        <v>0.59317827832824055</v>
      </c>
      <c r="T64" s="1">
        <v>0.77018067901515197</v>
      </c>
      <c r="U64" s="1">
        <v>13.303104400956737</v>
      </c>
      <c r="V64" s="1">
        <v>16.322212662696135</v>
      </c>
    </row>
    <row r="65" spans="1:22" x14ac:dyDescent="0.25">
      <c r="A65">
        <v>5</v>
      </c>
      <c r="B65" s="10">
        <v>65</v>
      </c>
      <c r="C65" s="9" t="s">
        <v>5</v>
      </c>
      <c r="D65" s="12">
        <v>5</v>
      </c>
      <c r="E65" s="13">
        <f>[1]a!P$13</f>
        <v>0.5</v>
      </c>
      <c r="F65">
        <v>794</v>
      </c>
      <c r="G65" s="4">
        <v>41</v>
      </c>
      <c r="H65" s="3">
        <v>5.1604782882315924E-2</v>
      </c>
      <c r="I65" s="3">
        <v>0.22853957636566335</v>
      </c>
      <c r="J65" s="3">
        <v>0.77146042363433665</v>
      </c>
      <c r="K65">
        <v>51809</v>
      </c>
      <c r="L65">
        <v>11840</v>
      </c>
      <c r="M65" s="4">
        <v>229445</v>
      </c>
      <c r="N65" s="4">
        <v>690833</v>
      </c>
      <c r="O65" s="1">
        <v>13.334227643845663</v>
      </c>
      <c r="P65" s="3">
        <v>9.8277167447194283E-4</v>
      </c>
      <c r="Q65" s="4">
        <v>520262852.32972997</v>
      </c>
      <c r="R65" s="4">
        <v>1047683332.3359262</v>
      </c>
      <c r="S65" s="3">
        <v>0.3903189306022567</v>
      </c>
      <c r="T65" s="1">
        <v>0.62475509649962579</v>
      </c>
      <c r="U65" s="1">
        <v>12.109707654706396</v>
      </c>
      <c r="V65" s="1">
        <v>14.558747632984931</v>
      </c>
    </row>
    <row r="66" spans="1:22" x14ac:dyDescent="0.25">
      <c r="A66">
        <v>6</v>
      </c>
      <c r="B66" s="10">
        <v>70</v>
      </c>
      <c r="C66" s="9" t="s">
        <v>6</v>
      </c>
      <c r="D66" s="12">
        <v>5</v>
      </c>
      <c r="E66" s="13">
        <f>[1]a!Q$13</f>
        <v>0.5</v>
      </c>
      <c r="F66">
        <v>811</v>
      </c>
      <c r="G66" s="4">
        <v>52</v>
      </c>
      <c r="H66" s="3">
        <v>6.4118372379778049E-2</v>
      </c>
      <c r="I66" s="3">
        <v>0.27630180658873532</v>
      </c>
      <c r="J66" s="3">
        <v>0.72369819341126473</v>
      </c>
      <c r="K66">
        <v>39969</v>
      </c>
      <c r="L66">
        <v>11044</v>
      </c>
      <c r="M66" s="4">
        <v>172235</v>
      </c>
      <c r="N66" s="4">
        <v>461388</v>
      </c>
      <c r="O66" s="1">
        <v>11.543646325902575</v>
      </c>
      <c r="P66" s="3">
        <v>1.0624820311611921E-3</v>
      </c>
      <c r="Q66" s="4">
        <v>265066674.09421378</v>
      </c>
      <c r="R66" s="4">
        <v>527420480.0061962</v>
      </c>
      <c r="S66" s="3">
        <v>0.33014933317434964</v>
      </c>
      <c r="T66" s="1">
        <v>0.5745862277973165</v>
      </c>
      <c r="U66" s="1">
        <v>10.417457319419835</v>
      </c>
      <c r="V66" s="1">
        <v>12.669835332385315</v>
      </c>
    </row>
    <row r="67" spans="1:22" x14ac:dyDescent="0.25">
      <c r="A67">
        <v>7</v>
      </c>
      <c r="B67" s="10">
        <v>75</v>
      </c>
      <c r="C67" s="9" t="s">
        <v>7</v>
      </c>
      <c r="D67" s="12">
        <v>5</v>
      </c>
      <c r="E67" s="13">
        <f>[1]a!R$13</f>
        <v>0.5</v>
      </c>
      <c r="F67">
        <v>598</v>
      </c>
      <c r="G67" s="4">
        <v>39</v>
      </c>
      <c r="H67" s="3">
        <v>6.5162907268170422E-2</v>
      </c>
      <c r="I67" s="3">
        <v>0.28017241379310343</v>
      </c>
      <c r="J67" s="3">
        <v>0.71982758620689657</v>
      </c>
      <c r="K67">
        <v>28925</v>
      </c>
      <c r="L67">
        <v>8104</v>
      </c>
      <c r="M67" s="4">
        <v>124365</v>
      </c>
      <c r="N67" s="4">
        <v>289153</v>
      </c>
      <c r="O67" s="1">
        <v>9.9966464995678486</v>
      </c>
      <c r="P67" s="3">
        <v>1.4488206346440333E-3</v>
      </c>
      <c r="Q67" s="4">
        <v>131473731.62625004</v>
      </c>
      <c r="R67" s="4">
        <v>262353805.91198242</v>
      </c>
      <c r="S67" s="3">
        <v>0.31357442425846643</v>
      </c>
      <c r="T67" s="1">
        <v>0.55997716405088027</v>
      </c>
      <c r="U67" s="1">
        <v>8.8990912580281236</v>
      </c>
      <c r="V67" s="1">
        <v>11.094201741107574</v>
      </c>
    </row>
    <row r="68" spans="1:22" x14ac:dyDescent="0.25">
      <c r="A68">
        <v>8</v>
      </c>
      <c r="B68" s="10">
        <v>80</v>
      </c>
      <c r="C68" s="9" t="s">
        <v>8</v>
      </c>
      <c r="D68" s="12">
        <v>5</v>
      </c>
      <c r="E68" s="13">
        <f>[1]a!S$13</f>
        <v>0.5</v>
      </c>
      <c r="F68">
        <v>460</v>
      </c>
      <c r="G68" s="4">
        <v>40</v>
      </c>
      <c r="H68" s="3">
        <v>8.6956521739130432E-2</v>
      </c>
      <c r="I68" s="3">
        <v>0.3571428571428571</v>
      </c>
      <c r="J68" s="3">
        <v>0.6428571428571429</v>
      </c>
      <c r="K68">
        <v>20821</v>
      </c>
      <c r="L68">
        <v>7436</v>
      </c>
      <c r="M68" s="4">
        <v>85515</v>
      </c>
      <c r="N68" s="4">
        <v>164788</v>
      </c>
      <c r="O68" s="1">
        <v>7.9145093895586189</v>
      </c>
      <c r="P68" s="3">
        <v>2.0499271137026237E-3</v>
      </c>
      <c r="Q68" s="4">
        <v>63041604.581312425</v>
      </c>
      <c r="R68" s="4">
        <v>130880074.28573236</v>
      </c>
      <c r="S68" s="3">
        <v>0.30190504091592357</v>
      </c>
      <c r="T68" s="1">
        <v>0.54945886189588711</v>
      </c>
      <c r="U68" s="1">
        <v>6.8375700202426799</v>
      </c>
      <c r="V68" s="1">
        <v>8.991448758874558</v>
      </c>
    </row>
    <row r="69" spans="1:22" x14ac:dyDescent="0.25">
      <c r="A69">
        <v>9</v>
      </c>
      <c r="B69" s="11">
        <v>85</v>
      </c>
      <c r="C69" s="9" t="s">
        <v>9</v>
      </c>
      <c r="D69" s="14">
        <v>12.327394784404854</v>
      </c>
      <c r="E69" s="13">
        <f>[1]a!T$13</f>
        <v>0.5</v>
      </c>
      <c r="F69">
        <v>420</v>
      </c>
      <c r="G69" s="4">
        <v>71</v>
      </c>
      <c r="H69" s="3">
        <v>0.16884661117717004</v>
      </c>
      <c r="I69" s="3">
        <v>0.59364548494983282</v>
      </c>
      <c r="J69" s="3">
        <v>0.40635451505016718</v>
      </c>
      <c r="K69">
        <v>13385</v>
      </c>
      <c r="L69">
        <v>13385</v>
      </c>
      <c r="M69" s="4">
        <v>79273</v>
      </c>
      <c r="N69" s="4">
        <v>79273</v>
      </c>
      <c r="O69" s="1">
        <v>5.922535211267606</v>
      </c>
      <c r="P69" s="3">
        <v>3.0775752866481492E-4</v>
      </c>
      <c r="Q69" s="4">
        <v>67838469.704419926</v>
      </c>
      <c r="R69" s="4">
        <v>67838469.704419926</v>
      </c>
      <c r="S69" s="3">
        <v>0.37865115991420389</v>
      </c>
      <c r="T69" s="1">
        <v>0.6153463739343914</v>
      </c>
      <c r="U69" s="1">
        <v>4.7164563183561992</v>
      </c>
      <c r="V69" s="1">
        <v>7.1286141041790128</v>
      </c>
    </row>
    <row r="71" spans="1:22" x14ac:dyDescent="0.25">
      <c r="A71" t="s">
        <v>77</v>
      </c>
    </row>
    <row r="72" spans="1:22" x14ac:dyDescent="0.25">
      <c r="A72" t="s">
        <v>54</v>
      </c>
    </row>
    <row r="73" spans="1:22" ht="78.75" x14ac:dyDescent="0.25">
      <c r="A73" s="5" t="s">
        <v>14</v>
      </c>
      <c r="B73" s="5" t="s">
        <v>15</v>
      </c>
      <c r="C73" s="5" t="s">
        <v>16</v>
      </c>
      <c r="D73" s="5" t="s">
        <v>17</v>
      </c>
      <c r="E73" s="5" t="s">
        <v>18</v>
      </c>
      <c r="F73" s="5" t="s">
        <v>19</v>
      </c>
      <c r="G73" s="5" t="s">
        <v>20</v>
      </c>
      <c r="H73" s="5" t="s">
        <v>21</v>
      </c>
      <c r="I73" s="5" t="s">
        <v>22</v>
      </c>
      <c r="J73" s="5" t="s">
        <v>23</v>
      </c>
      <c r="K73" s="5" t="s">
        <v>24</v>
      </c>
      <c r="L73" s="5" t="s">
        <v>25</v>
      </c>
      <c r="M73" s="5" t="s">
        <v>26</v>
      </c>
      <c r="N73" s="5" t="s">
        <v>27</v>
      </c>
      <c r="O73" s="5" t="s">
        <v>28</v>
      </c>
      <c r="P73" s="5" t="s">
        <v>29</v>
      </c>
      <c r="Q73" s="5" t="s">
        <v>30</v>
      </c>
      <c r="R73" s="5" t="s">
        <v>31</v>
      </c>
      <c r="S73" s="5" t="s">
        <v>11</v>
      </c>
      <c r="T73" s="5" t="s">
        <v>32</v>
      </c>
      <c r="U73" s="28" t="s">
        <v>33</v>
      </c>
      <c r="V73" s="28"/>
    </row>
    <row r="74" spans="1:22" ht="18" x14ac:dyDescent="0.25">
      <c r="A74" s="6" t="s">
        <v>34</v>
      </c>
      <c r="B74" s="6" t="s">
        <v>35</v>
      </c>
      <c r="C74" s="6" t="s">
        <v>36</v>
      </c>
      <c r="D74" s="6" t="s">
        <v>37</v>
      </c>
      <c r="E74" s="6" t="s">
        <v>38</v>
      </c>
      <c r="F74" s="6" t="s">
        <v>39</v>
      </c>
      <c r="G74" s="6" t="s">
        <v>40</v>
      </c>
      <c r="H74" s="6" t="s">
        <v>41</v>
      </c>
      <c r="I74" s="6" t="s">
        <v>42</v>
      </c>
      <c r="J74" s="6" t="s">
        <v>43</v>
      </c>
      <c r="K74" s="6" t="s">
        <v>44</v>
      </c>
      <c r="L74" s="6" t="s">
        <v>45</v>
      </c>
      <c r="M74" s="6" t="s">
        <v>46</v>
      </c>
      <c r="N74" s="6" t="s">
        <v>47</v>
      </c>
      <c r="O74" s="6" t="s">
        <v>48</v>
      </c>
      <c r="P74" s="6" t="s">
        <v>49</v>
      </c>
      <c r="Q74" s="6" t="s">
        <v>50</v>
      </c>
      <c r="R74" s="6" t="s">
        <v>51</v>
      </c>
      <c r="S74" s="6" t="s">
        <v>52</v>
      </c>
      <c r="T74" s="6" t="s">
        <v>53</v>
      </c>
      <c r="U74" s="7" t="s">
        <v>12</v>
      </c>
      <c r="V74" s="7" t="s">
        <v>13</v>
      </c>
    </row>
    <row r="75" spans="1:22" x14ac:dyDescent="0.25">
      <c r="A75">
        <v>1</v>
      </c>
      <c r="B75" s="8">
        <v>45</v>
      </c>
      <c r="C75" s="9" t="s">
        <v>1</v>
      </c>
      <c r="D75" s="12">
        <v>5</v>
      </c>
      <c r="E75" s="13">
        <f>[1]a!L$13</f>
        <v>0.5</v>
      </c>
      <c r="F75">
        <v>118</v>
      </c>
      <c r="G75" s="4">
        <v>1</v>
      </c>
      <c r="H75" s="3">
        <v>8.5106382978723406E-3</v>
      </c>
      <c r="I75" s="3">
        <v>4.1666666666666671E-2</v>
      </c>
      <c r="J75" s="3">
        <v>0.95833333333333337</v>
      </c>
      <c r="K75">
        <v>100000</v>
      </c>
      <c r="L75">
        <v>4167</v>
      </c>
      <c r="M75" s="4">
        <v>489582.5</v>
      </c>
      <c r="N75" s="4">
        <v>2759814</v>
      </c>
      <c r="O75" s="1">
        <v>27.598140000000001</v>
      </c>
      <c r="P75" s="3">
        <v>1.6637731481481486E-3</v>
      </c>
      <c r="Q75" s="4">
        <v>11411612563.608763</v>
      </c>
      <c r="R75" s="4">
        <v>36470536484.427628</v>
      </c>
      <c r="S75" s="3">
        <v>3.6470536484427627</v>
      </c>
      <c r="T75" s="1">
        <v>1.9097260663358928</v>
      </c>
      <c r="U75" s="1">
        <v>23.855076909981651</v>
      </c>
      <c r="V75" s="1">
        <v>31.34120309001835</v>
      </c>
    </row>
    <row r="76" spans="1:22" x14ac:dyDescent="0.25">
      <c r="A76">
        <v>2</v>
      </c>
      <c r="B76" s="8">
        <v>50</v>
      </c>
      <c r="C76" s="9" t="s">
        <v>2</v>
      </c>
      <c r="D76" s="12">
        <v>5</v>
      </c>
      <c r="E76" s="13">
        <f>[1]a!M$13</f>
        <v>0.5</v>
      </c>
      <c r="F76">
        <v>214</v>
      </c>
      <c r="G76" s="4">
        <v>6</v>
      </c>
      <c r="H76" s="3">
        <v>2.8037383177570093E-2</v>
      </c>
      <c r="I76" s="3">
        <v>0.13100436681222707</v>
      </c>
      <c r="J76" s="3">
        <v>0.86899563318777295</v>
      </c>
      <c r="K76">
        <v>95833</v>
      </c>
      <c r="L76">
        <v>12555</v>
      </c>
      <c r="M76" s="4">
        <v>447777.5</v>
      </c>
      <c r="N76" s="4">
        <v>2270231.5</v>
      </c>
      <c r="O76" s="1">
        <v>23.689454572015904</v>
      </c>
      <c r="P76" s="3">
        <v>2.4856380499640725E-3</v>
      </c>
      <c r="Q76" s="4">
        <v>13573042400.996107</v>
      </c>
      <c r="R76" s="4">
        <v>25058923920.818863</v>
      </c>
      <c r="S76" s="3">
        <v>2.728552096206839</v>
      </c>
      <c r="T76" s="1">
        <v>1.6518329504543852</v>
      </c>
      <c r="U76" s="1">
        <v>20.451861989125309</v>
      </c>
      <c r="V76" s="1">
        <v>26.9270471549065</v>
      </c>
    </row>
    <row r="77" spans="1:22" x14ac:dyDescent="0.25">
      <c r="A77">
        <v>3</v>
      </c>
      <c r="B77" s="10">
        <v>55</v>
      </c>
      <c r="C77" s="9" t="s">
        <v>3</v>
      </c>
      <c r="D77" s="12">
        <v>5</v>
      </c>
      <c r="E77" s="13">
        <f>[1]a!N$13</f>
        <v>0.5</v>
      </c>
      <c r="F77">
        <v>312</v>
      </c>
      <c r="G77" s="4">
        <v>9</v>
      </c>
      <c r="H77" s="3">
        <v>2.8892455858747994E-2</v>
      </c>
      <c r="I77" s="3">
        <v>0.1347305389221557</v>
      </c>
      <c r="J77" s="3">
        <v>0.8652694610778443</v>
      </c>
      <c r="K77">
        <v>83278</v>
      </c>
      <c r="L77">
        <v>11220</v>
      </c>
      <c r="M77" s="4">
        <v>388340</v>
      </c>
      <c r="N77" s="4">
        <v>1822454</v>
      </c>
      <c r="O77" s="1">
        <v>21.883978962030788</v>
      </c>
      <c r="P77" s="3">
        <v>1.7451829461661854E-3</v>
      </c>
      <c r="Q77" s="4">
        <v>6074122672.8212204</v>
      </c>
      <c r="R77" s="4">
        <v>11485881519.822756</v>
      </c>
      <c r="S77" s="3">
        <v>1.6561655965699349</v>
      </c>
      <c r="T77" s="1">
        <v>1.2869209752622477</v>
      </c>
      <c r="U77" s="1">
        <v>19.361613850516783</v>
      </c>
      <c r="V77" s="1">
        <v>24.406344073544794</v>
      </c>
    </row>
    <row r="78" spans="1:22" x14ac:dyDescent="0.25">
      <c r="A78">
        <v>4</v>
      </c>
      <c r="B78" s="10">
        <v>60</v>
      </c>
      <c r="C78" s="9" t="s">
        <v>4</v>
      </c>
      <c r="D78" s="12">
        <v>5</v>
      </c>
      <c r="E78" s="13">
        <f>[1]a!O$13</f>
        <v>0.5</v>
      </c>
      <c r="F78">
        <v>439</v>
      </c>
      <c r="G78" s="4">
        <v>12</v>
      </c>
      <c r="H78" s="3">
        <v>2.7334851936218679E-2</v>
      </c>
      <c r="I78" s="3">
        <v>0.1279317697228145</v>
      </c>
      <c r="J78" s="3">
        <v>0.8720682302771855</v>
      </c>
      <c r="K78">
        <v>72058</v>
      </c>
      <c r="L78">
        <v>9219</v>
      </c>
      <c r="M78" s="4">
        <v>337242.5</v>
      </c>
      <c r="N78" s="4">
        <v>1434114</v>
      </c>
      <c r="O78" s="1">
        <v>19.902217657997724</v>
      </c>
      <c r="P78" s="3">
        <v>1.1893947976375616E-3</v>
      </c>
      <c r="Q78" s="4">
        <v>2459266038.9552851</v>
      </c>
      <c r="R78" s="4">
        <v>5411758847.0015354</v>
      </c>
      <c r="S78" s="3">
        <v>1.0422550976619818</v>
      </c>
      <c r="T78" s="1">
        <v>1.0209089565979828</v>
      </c>
      <c r="U78" s="1">
        <v>17.901236103065678</v>
      </c>
      <c r="V78" s="1">
        <v>21.903199212929771</v>
      </c>
    </row>
    <row r="79" spans="1:22" x14ac:dyDescent="0.25">
      <c r="A79">
        <v>5</v>
      </c>
      <c r="B79" s="10">
        <v>65</v>
      </c>
      <c r="C79" s="9" t="s">
        <v>5</v>
      </c>
      <c r="D79" s="12">
        <v>5</v>
      </c>
      <c r="E79" s="13">
        <f>[1]a!P$13</f>
        <v>0.5</v>
      </c>
      <c r="F79">
        <v>578</v>
      </c>
      <c r="G79" s="4">
        <v>17</v>
      </c>
      <c r="H79" s="3">
        <v>2.9386343993085567E-2</v>
      </c>
      <c r="I79" s="3">
        <v>0.13687600644122386</v>
      </c>
      <c r="J79" s="3">
        <v>0.86312399355877611</v>
      </c>
      <c r="K79">
        <v>62839</v>
      </c>
      <c r="L79">
        <v>8601</v>
      </c>
      <c r="M79" s="4">
        <v>292692.5</v>
      </c>
      <c r="N79" s="4">
        <v>1096871.5</v>
      </c>
      <c r="O79" s="1">
        <v>17.455266633778386</v>
      </c>
      <c r="P79" s="3">
        <v>9.5121550162581255E-4</v>
      </c>
      <c r="Q79" s="4">
        <v>1127656862.5503693</v>
      </c>
      <c r="R79" s="4">
        <v>2952492808.0462503</v>
      </c>
      <c r="S79" s="3">
        <v>0.74770505708528534</v>
      </c>
      <c r="T79" s="1">
        <v>0.8646994027321202</v>
      </c>
      <c r="U79" s="1">
        <v>15.760455804423431</v>
      </c>
      <c r="V79" s="1">
        <v>19.150077463133343</v>
      </c>
    </row>
    <row r="80" spans="1:22" x14ac:dyDescent="0.25">
      <c r="A80">
        <v>6</v>
      </c>
      <c r="B80" s="10">
        <v>70</v>
      </c>
      <c r="C80" s="9" t="s">
        <v>6</v>
      </c>
      <c r="D80" s="12">
        <v>5</v>
      </c>
      <c r="E80" s="13">
        <f>[1]a!Q$13</f>
        <v>0.5</v>
      </c>
      <c r="F80">
        <v>617</v>
      </c>
      <c r="G80" s="4">
        <v>20</v>
      </c>
      <c r="H80" s="3">
        <v>3.2414910858995137E-2</v>
      </c>
      <c r="I80" s="3">
        <v>0.14992503748125938</v>
      </c>
      <c r="J80" s="3">
        <v>0.8500749625187406</v>
      </c>
      <c r="K80">
        <v>54238</v>
      </c>
      <c r="L80">
        <v>8132</v>
      </c>
      <c r="M80" s="4">
        <v>250860</v>
      </c>
      <c r="N80" s="4">
        <v>804179</v>
      </c>
      <c r="O80" s="1">
        <v>14.826855710018807</v>
      </c>
      <c r="P80" s="3">
        <v>9.5537871527363091E-4</v>
      </c>
      <c r="Q80" s="4">
        <v>590989767.53284431</v>
      </c>
      <c r="R80" s="4">
        <v>1824835945.4958808</v>
      </c>
      <c r="S80" s="3">
        <v>0.62032101395394179</v>
      </c>
      <c r="T80" s="1">
        <v>0.78760460508680485</v>
      </c>
      <c r="U80" s="1">
        <v>13.283150684048669</v>
      </c>
      <c r="V80" s="1">
        <v>16.370560735988946</v>
      </c>
    </row>
    <row r="81" spans="1:22" x14ac:dyDescent="0.25">
      <c r="A81">
        <v>7</v>
      </c>
      <c r="B81" s="10">
        <v>75</v>
      </c>
      <c r="C81" s="9" t="s">
        <v>7</v>
      </c>
      <c r="D81" s="12">
        <v>5</v>
      </c>
      <c r="E81" s="13">
        <f>[1]a!R$13</f>
        <v>0.5</v>
      </c>
      <c r="F81">
        <v>570</v>
      </c>
      <c r="G81" s="4">
        <v>30</v>
      </c>
      <c r="H81" s="3">
        <v>5.2631578947368418E-2</v>
      </c>
      <c r="I81" s="3">
        <v>0.23255813953488372</v>
      </c>
      <c r="J81" s="3">
        <v>0.76744186046511631</v>
      </c>
      <c r="K81">
        <v>46106</v>
      </c>
      <c r="L81">
        <v>10722</v>
      </c>
      <c r="M81" s="4">
        <v>203725</v>
      </c>
      <c r="N81" s="4">
        <v>553319</v>
      </c>
      <c r="O81" s="1">
        <v>12.001019390101071</v>
      </c>
      <c r="P81" s="3">
        <v>1.3835259788446299E-3</v>
      </c>
      <c r="Q81" s="4">
        <v>450758223.17388642</v>
      </c>
      <c r="R81" s="4">
        <v>1233846177.9630365</v>
      </c>
      <c r="S81" s="3">
        <v>0.58042502432431597</v>
      </c>
      <c r="T81" s="1">
        <v>0.76185630162407658</v>
      </c>
      <c r="U81" s="1">
        <v>10.50778103891788</v>
      </c>
      <c r="V81" s="1">
        <v>13.494257741284262</v>
      </c>
    </row>
    <row r="82" spans="1:22" x14ac:dyDescent="0.25">
      <c r="A82">
        <v>8</v>
      </c>
      <c r="B82" s="10">
        <v>80</v>
      </c>
      <c r="C82" s="9" t="s">
        <v>8</v>
      </c>
      <c r="D82" s="12">
        <v>5</v>
      </c>
      <c r="E82" s="13">
        <f>[1]a!S$13</f>
        <v>0.5</v>
      </c>
      <c r="F82">
        <v>482</v>
      </c>
      <c r="G82" s="4">
        <v>37</v>
      </c>
      <c r="H82" s="3">
        <v>7.6683937823834203E-2</v>
      </c>
      <c r="I82" s="3">
        <v>0.32173913043478264</v>
      </c>
      <c r="J82" s="3">
        <v>0.67826086956521736</v>
      </c>
      <c r="K82">
        <v>35384</v>
      </c>
      <c r="L82">
        <v>11384</v>
      </c>
      <c r="M82" s="4">
        <v>148460</v>
      </c>
      <c r="N82" s="4">
        <v>349594</v>
      </c>
      <c r="O82" s="1">
        <v>9.8800022609088849</v>
      </c>
      <c r="P82" s="3">
        <v>1.8975918467987181E-3</v>
      </c>
      <c r="Q82" s="4">
        <v>281269155.77218473</v>
      </c>
      <c r="R82" s="4">
        <v>783087954.78915</v>
      </c>
      <c r="S82" s="3">
        <v>0.62545589638343357</v>
      </c>
      <c r="T82" s="1">
        <v>0.79085769667079397</v>
      </c>
      <c r="U82" s="1">
        <v>8.3299211754341282</v>
      </c>
      <c r="V82" s="1">
        <v>11.430083346383642</v>
      </c>
    </row>
    <row r="83" spans="1:22" x14ac:dyDescent="0.25">
      <c r="A83">
        <v>9</v>
      </c>
      <c r="B83" s="11">
        <v>85</v>
      </c>
      <c r="C83" s="9" t="s">
        <v>9</v>
      </c>
      <c r="D83" s="14">
        <v>12.327394784404854</v>
      </c>
      <c r="E83" s="13">
        <f>[1]a!T$13</f>
        <v>0.5</v>
      </c>
      <c r="F83">
        <v>562</v>
      </c>
      <c r="G83" s="4">
        <v>67</v>
      </c>
      <c r="H83" s="3">
        <v>0.11932324131789848</v>
      </c>
      <c r="I83" s="3">
        <v>0.45953360768175588</v>
      </c>
      <c r="J83" s="3">
        <v>0.54046639231824412</v>
      </c>
      <c r="K83">
        <v>24000</v>
      </c>
      <c r="L83">
        <v>24000</v>
      </c>
      <c r="M83" s="4">
        <v>201134</v>
      </c>
      <c r="N83" s="4">
        <v>201134</v>
      </c>
      <c r="O83" s="1">
        <v>8.3805970149253728</v>
      </c>
      <c r="P83" s="3">
        <v>1.7661379058704041E-4</v>
      </c>
      <c r="Q83" s="4">
        <v>501818799.01696521</v>
      </c>
      <c r="R83" s="4">
        <v>501818799.01696521</v>
      </c>
      <c r="S83" s="3">
        <v>0.87121319273778686</v>
      </c>
      <c r="T83" s="1">
        <v>0.93338801831702711</v>
      </c>
      <c r="U83" s="1">
        <v>6.5511564990239997</v>
      </c>
      <c r="V83" s="1">
        <v>10.210037530826746</v>
      </c>
    </row>
    <row r="87" spans="1:22" ht="15.75" x14ac:dyDescent="0.25">
      <c r="A87" s="17" t="s">
        <v>118</v>
      </c>
    </row>
  </sheetData>
  <mergeCells count="6">
    <mergeCell ref="U73:V73"/>
    <mergeCell ref="U3:V3"/>
    <mergeCell ref="U17:V17"/>
    <mergeCell ref="U31:V31"/>
    <mergeCell ref="U45:V45"/>
    <mergeCell ref="U59:V59"/>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V29"/>
  <sheetViews>
    <sheetView workbookViewId="0"/>
  </sheetViews>
  <sheetFormatPr defaultRowHeight="15" x14ac:dyDescent="0.25"/>
  <cols>
    <col min="7" max="7" width="10.5" customWidth="1"/>
    <col min="9" max="9" width="12.625" customWidth="1"/>
    <col min="14" max="14" width="11.75" customWidth="1"/>
    <col min="17" max="18" width="10.875" customWidth="1"/>
  </cols>
  <sheetData>
    <row r="1" spans="1:22" x14ac:dyDescent="0.25">
      <c r="A1" t="s">
        <v>0</v>
      </c>
    </row>
    <row r="2" spans="1:22" x14ac:dyDescent="0.25">
      <c r="A2" t="s">
        <v>70</v>
      </c>
    </row>
    <row r="3" spans="1:22" ht="101.25" customHeight="1" x14ac:dyDescent="0.25">
      <c r="A3" s="5" t="s">
        <v>14</v>
      </c>
      <c r="B3" s="5" t="s">
        <v>15</v>
      </c>
      <c r="C3" s="5" t="s">
        <v>16</v>
      </c>
      <c r="D3" s="5" t="s">
        <v>17</v>
      </c>
      <c r="E3" s="5" t="s">
        <v>18</v>
      </c>
      <c r="F3" s="5" t="s">
        <v>19</v>
      </c>
      <c r="G3" s="5" t="s">
        <v>20</v>
      </c>
      <c r="H3" s="5" t="s">
        <v>21</v>
      </c>
      <c r="I3" s="5" t="s">
        <v>22</v>
      </c>
      <c r="J3" s="5" t="s">
        <v>23</v>
      </c>
      <c r="K3" s="5" t="s">
        <v>24</v>
      </c>
      <c r="L3" s="5" t="s">
        <v>25</v>
      </c>
      <c r="M3" s="5" t="s">
        <v>26</v>
      </c>
      <c r="N3" s="5" t="s">
        <v>27</v>
      </c>
      <c r="O3" s="5" t="s">
        <v>28</v>
      </c>
      <c r="P3" s="5" t="s">
        <v>29</v>
      </c>
      <c r="Q3" s="5" t="s">
        <v>30</v>
      </c>
      <c r="R3" s="5" t="s">
        <v>31</v>
      </c>
      <c r="S3" s="5" t="s">
        <v>11</v>
      </c>
      <c r="T3" s="5" t="s">
        <v>32</v>
      </c>
      <c r="U3" s="28" t="s">
        <v>33</v>
      </c>
      <c r="V3" s="28"/>
    </row>
    <row r="4" spans="1:22" ht="18" x14ac:dyDescent="0.25">
      <c r="A4" s="6" t="s">
        <v>34</v>
      </c>
      <c r="B4" s="6" t="s">
        <v>35</v>
      </c>
      <c r="C4" s="6" t="s">
        <v>36</v>
      </c>
      <c r="D4" s="6" t="s">
        <v>37</v>
      </c>
      <c r="E4" s="6" t="s">
        <v>38</v>
      </c>
      <c r="F4" s="6" t="s">
        <v>39</v>
      </c>
      <c r="G4" s="6" t="s">
        <v>40</v>
      </c>
      <c r="H4" s="6" t="s">
        <v>41</v>
      </c>
      <c r="I4" s="6" t="s">
        <v>42</v>
      </c>
      <c r="J4" s="6" t="s">
        <v>43</v>
      </c>
      <c r="K4" s="6" t="s">
        <v>44</v>
      </c>
      <c r="L4" s="6" t="s">
        <v>45</v>
      </c>
      <c r="M4" s="6" t="s">
        <v>46</v>
      </c>
      <c r="N4" s="6" t="s">
        <v>47</v>
      </c>
      <c r="O4" s="6" t="s">
        <v>48</v>
      </c>
      <c r="P4" s="6" t="s">
        <v>49</v>
      </c>
      <c r="Q4" s="6" t="s">
        <v>50</v>
      </c>
      <c r="R4" s="6" t="s">
        <v>51</v>
      </c>
      <c r="S4" s="6" t="s">
        <v>52</v>
      </c>
      <c r="T4" s="6" t="s">
        <v>53</v>
      </c>
      <c r="U4" s="7" t="s">
        <v>12</v>
      </c>
      <c r="V4" s="7" t="s">
        <v>13</v>
      </c>
    </row>
    <row r="5" spans="1:22" x14ac:dyDescent="0.25">
      <c r="A5">
        <v>1</v>
      </c>
      <c r="B5" s="8">
        <v>45</v>
      </c>
      <c r="C5" s="9" t="s">
        <v>1</v>
      </c>
      <c r="D5" s="12">
        <v>5</v>
      </c>
      <c r="E5" s="13">
        <f>[1]a!L$13</f>
        <v>0.5</v>
      </c>
      <c r="F5">
        <v>6266</v>
      </c>
      <c r="G5" s="4">
        <v>34</v>
      </c>
      <c r="H5" s="3">
        <v>5.4260000000000003E-3</v>
      </c>
      <c r="I5" s="3">
        <v>2.6766999999999999E-2</v>
      </c>
      <c r="J5">
        <v>0.97323300000000001</v>
      </c>
      <c r="K5">
        <v>100000</v>
      </c>
      <c r="L5">
        <v>2677</v>
      </c>
      <c r="M5" s="4">
        <v>493308</v>
      </c>
      <c r="N5" s="4">
        <v>3407309</v>
      </c>
      <c r="O5" s="1">
        <v>34.073090000000001</v>
      </c>
      <c r="P5" s="3">
        <v>2.0509323296321185E-5</v>
      </c>
      <c r="Q5" s="4">
        <v>215851232</v>
      </c>
      <c r="R5" s="4">
        <v>2072273381</v>
      </c>
      <c r="S5" s="3">
        <v>0.20722733812488919</v>
      </c>
      <c r="T5" s="3">
        <v>0.45522229528537944</v>
      </c>
      <c r="U5" s="1">
        <v>33.180854301240657</v>
      </c>
      <c r="V5" s="1">
        <v>34.965325698759344</v>
      </c>
    </row>
    <row r="6" spans="1:22" x14ac:dyDescent="0.25">
      <c r="A6">
        <v>2</v>
      </c>
      <c r="B6" s="8">
        <v>50</v>
      </c>
      <c r="C6" s="9" t="s">
        <v>2</v>
      </c>
      <c r="D6" s="12">
        <v>5</v>
      </c>
      <c r="E6" s="13">
        <f>[1]a!M$13</f>
        <v>0.5</v>
      </c>
      <c r="F6">
        <v>6628</v>
      </c>
      <c r="G6" s="4">
        <v>55</v>
      </c>
      <c r="H6" s="3">
        <v>8.2990000000000008E-3</v>
      </c>
      <c r="I6" s="3">
        <v>4.0649999999999999E-2</v>
      </c>
      <c r="J6">
        <v>0.95935000000000004</v>
      </c>
      <c r="K6">
        <v>97323</v>
      </c>
      <c r="L6">
        <v>3956</v>
      </c>
      <c r="M6" s="4">
        <v>476725</v>
      </c>
      <c r="N6" s="4">
        <v>2914002</v>
      </c>
      <c r="O6" s="1">
        <v>29.941550301573113</v>
      </c>
      <c r="P6" s="3">
        <v>2.8823319257294387E-5</v>
      </c>
      <c r="Q6" s="4">
        <v>223375954</v>
      </c>
      <c r="R6" s="4">
        <v>1856422150</v>
      </c>
      <c r="S6" s="3">
        <v>0.19599534925380041</v>
      </c>
      <c r="T6" s="3">
        <v>0.44271361990998243</v>
      </c>
      <c r="U6" s="1">
        <v>29.073831606549547</v>
      </c>
      <c r="V6" s="1">
        <v>30.809268996596678</v>
      </c>
    </row>
    <row r="7" spans="1:22" x14ac:dyDescent="0.25">
      <c r="A7">
        <v>3</v>
      </c>
      <c r="B7" s="10">
        <v>55</v>
      </c>
      <c r="C7" s="9" t="s">
        <v>3</v>
      </c>
      <c r="D7" s="12">
        <v>5</v>
      </c>
      <c r="E7" s="13">
        <f>[1]a!N$13</f>
        <v>0.5</v>
      </c>
      <c r="F7">
        <v>6371</v>
      </c>
      <c r="G7" s="4">
        <v>76</v>
      </c>
      <c r="H7" s="3">
        <v>1.1929E-2</v>
      </c>
      <c r="I7" s="3">
        <v>5.7917999999999997E-2</v>
      </c>
      <c r="J7">
        <v>0.94208199999999997</v>
      </c>
      <c r="K7">
        <v>93367</v>
      </c>
      <c r="L7">
        <v>5408</v>
      </c>
      <c r="M7" s="4">
        <v>453315</v>
      </c>
      <c r="N7" s="4">
        <v>2437276</v>
      </c>
      <c r="O7" s="1">
        <v>26.104260605995695</v>
      </c>
      <c r="P7" s="3">
        <v>4.1581699089712769E-5</v>
      </c>
      <c r="Q7" s="4">
        <v>227560084</v>
      </c>
      <c r="R7" s="4">
        <v>1633046196</v>
      </c>
      <c r="S7" s="3">
        <v>0.1873318668678825</v>
      </c>
      <c r="T7" s="3">
        <v>0.43281851493193135</v>
      </c>
      <c r="U7" s="1">
        <v>25.255936316729109</v>
      </c>
      <c r="V7" s="1">
        <v>26.95258489526228</v>
      </c>
    </row>
    <row r="8" spans="1:22" x14ac:dyDescent="0.25">
      <c r="A8">
        <v>4</v>
      </c>
      <c r="B8" s="10">
        <v>60</v>
      </c>
      <c r="C8" s="9" t="s">
        <v>4</v>
      </c>
      <c r="D8" s="12">
        <v>5</v>
      </c>
      <c r="E8" s="13">
        <f>[1]a!O$13</f>
        <v>0.5</v>
      </c>
      <c r="F8">
        <v>5806</v>
      </c>
      <c r="G8" s="4">
        <v>78</v>
      </c>
      <c r="H8" s="3">
        <v>1.3434E-2</v>
      </c>
      <c r="I8" s="3">
        <v>6.4989000000000005E-2</v>
      </c>
      <c r="J8">
        <v>0.93501100000000004</v>
      </c>
      <c r="K8">
        <v>87959</v>
      </c>
      <c r="L8">
        <v>5716</v>
      </c>
      <c r="M8" s="4">
        <v>425505</v>
      </c>
      <c r="N8" s="4">
        <v>1983962</v>
      </c>
      <c r="O8" s="1">
        <v>22.555525870007617</v>
      </c>
      <c r="P8" s="3">
        <v>5.0629542120687879E-5</v>
      </c>
      <c r="Q8" s="4">
        <v>180216833</v>
      </c>
      <c r="R8" s="4">
        <v>1405486112</v>
      </c>
      <c r="S8" s="3">
        <v>0.18166279514283493</v>
      </c>
      <c r="T8" s="3">
        <v>0.42621918673710002</v>
      </c>
      <c r="U8" s="1">
        <v>21.7201362640029</v>
      </c>
      <c r="V8" s="1">
        <v>23.390915476012335</v>
      </c>
    </row>
    <row r="9" spans="1:22" x14ac:dyDescent="0.25">
      <c r="A9">
        <v>5</v>
      </c>
      <c r="B9" s="10">
        <v>65</v>
      </c>
      <c r="C9" s="9" t="s">
        <v>5</v>
      </c>
      <c r="D9" s="12">
        <v>5</v>
      </c>
      <c r="E9" s="13">
        <f>[1]a!P$13</f>
        <v>0.5</v>
      </c>
      <c r="F9">
        <v>4857</v>
      </c>
      <c r="G9" s="4">
        <v>106</v>
      </c>
      <c r="H9" s="3">
        <v>2.1824E-2</v>
      </c>
      <c r="I9" s="3">
        <v>0.103475</v>
      </c>
      <c r="J9">
        <v>0.89652500000000002</v>
      </c>
      <c r="K9">
        <v>82243</v>
      </c>
      <c r="L9">
        <v>8510</v>
      </c>
      <c r="M9" s="4">
        <v>389940</v>
      </c>
      <c r="N9" s="4">
        <v>1558456</v>
      </c>
      <c r="O9" s="1">
        <v>18.949412108021352</v>
      </c>
      <c r="P9" s="3">
        <v>9.0558460512162891E-5</v>
      </c>
      <c r="Q9" s="4">
        <v>206206219</v>
      </c>
      <c r="R9" s="4">
        <v>1225269279</v>
      </c>
      <c r="S9" s="3">
        <v>0.18114804740960291</v>
      </c>
      <c r="T9" s="3">
        <v>0.42561490506043476</v>
      </c>
      <c r="U9" s="1">
        <v>18.115206894102901</v>
      </c>
      <c r="V9" s="1">
        <v>19.783617321939804</v>
      </c>
    </row>
    <row r="10" spans="1:22" x14ac:dyDescent="0.25">
      <c r="A10">
        <v>6</v>
      </c>
      <c r="B10" s="10">
        <v>70</v>
      </c>
      <c r="C10" s="9" t="s">
        <v>6</v>
      </c>
      <c r="D10" s="12">
        <v>5</v>
      </c>
      <c r="E10" s="13">
        <f>[1]a!Q$13</f>
        <v>0.5</v>
      </c>
      <c r="F10">
        <v>3429</v>
      </c>
      <c r="G10" s="4">
        <v>106</v>
      </c>
      <c r="H10" s="3">
        <v>3.0913E-2</v>
      </c>
      <c r="I10" s="3">
        <v>0.14347599999999999</v>
      </c>
      <c r="J10">
        <v>0.85652399999999995</v>
      </c>
      <c r="K10">
        <v>73733</v>
      </c>
      <c r="L10">
        <v>10579</v>
      </c>
      <c r="M10" s="4">
        <v>342218</v>
      </c>
      <c r="N10" s="4">
        <v>1168516</v>
      </c>
      <c r="O10" s="1">
        <v>15.847944610961171</v>
      </c>
      <c r="P10" s="3">
        <v>1.6633807664066078E-4</v>
      </c>
      <c r="Q10" s="4">
        <v>219617205</v>
      </c>
      <c r="R10" s="4">
        <v>1019063060</v>
      </c>
      <c r="S10" s="3">
        <v>0.18744646307619453</v>
      </c>
      <c r="T10" s="3">
        <v>0.43295087836404089</v>
      </c>
      <c r="U10" s="1">
        <v>14.999360889367651</v>
      </c>
      <c r="V10" s="1">
        <v>16.696528332554692</v>
      </c>
    </row>
    <row r="11" spans="1:22" x14ac:dyDescent="0.25">
      <c r="A11">
        <v>7</v>
      </c>
      <c r="B11" s="10">
        <v>75</v>
      </c>
      <c r="C11" s="9" t="s">
        <v>7</v>
      </c>
      <c r="D11" s="12">
        <v>5</v>
      </c>
      <c r="E11" s="13">
        <f>[1]a!R$13</f>
        <v>0.5</v>
      </c>
      <c r="F11">
        <v>2540</v>
      </c>
      <c r="G11" s="4">
        <v>97</v>
      </c>
      <c r="H11" s="3">
        <v>3.8196000000000001E-2</v>
      </c>
      <c r="I11" s="3">
        <v>0.17433499999999999</v>
      </c>
      <c r="J11">
        <v>0.82566499999999998</v>
      </c>
      <c r="K11">
        <v>63154</v>
      </c>
      <c r="L11">
        <v>11010</v>
      </c>
      <c r="M11" s="4">
        <v>288245</v>
      </c>
      <c r="N11" s="4">
        <v>826299</v>
      </c>
      <c r="O11" s="1">
        <v>13.083874338917566</v>
      </c>
      <c r="P11" s="3">
        <v>2.5870293817161725E-4</v>
      </c>
      <c r="Q11" s="4">
        <v>169545191</v>
      </c>
      <c r="R11" s="4">
        <v>799445855</v>
      </c>
      <c r="S11" s="3">
        <v>0.20044135492661022</v>
      </c>
      <c r="T11" s="3">
        <v>0.44770677337584497</v>
      </c>
      <c r="U11" s="1">
        <v>12.20636906310091</v>
      </c>
      <c r="V11" s="1">
        <v>13.961379614734222</v>
      </c>
    </row>
    <row r="12" spans="1:22" x14ac:dyDescent="0.25">
      <c r="A12">
        <v>8</v>
      </c>
      <c r="B12" s="10">
        <v>80</v>
      </c>
      <c r="C12" s="9" t="s">
        <v>8</v>
      </c>
      <c r="D12" s="12">
        <v>5</v>
      </c>
      <c r="E12" s="13">
        <f>[1]a!S$13</f>
        <v>0.5</v>
      </c>
      <c r="F12">
        <v>1738</v>
      </c>
      <c r="G12" s="4">
        <v>111</v>
      </c>
      <c r="H12" s="3">
        <v>6.3884999999999997E-2</v>
      </c>
      <c r="I12" s="3">
        <v>0.27543400000000001</v>
      </c>
      <c r="J12">
        <v>0.72456600000000004</v>
      </c>
      <c r="K12">
        <v>52144</v>
      </c>
      <c r="L12">
        <v>14362</v>
      </c>
      <c r="M12" s="4">
        <v>224815</v>
      </c>
      <c r="N12" s="4">
        <v>538054</v>
      </c>
      <c r="O12" s="1">
        <v>10.31861767413317</v>
      </c>
      <c r="P12" s="3">
        <v>4.9521146615916722E-4</v>
      </c>
      <c r="Q12" s="4">
        <v>156782804</v>
      </c>
      <c r="R12" s="4">
        <v>629900664</v>
      </c>
      <c r="S12" s="3">
        <v>0.23166657617744046</v>
      </c>
      <c r="T12" s="3">
        <v>0.48131754193820991</v>
      </c>
      <c r="U12" s="1">
        <v>9.3752352919342794</v>
      </c>
      <c r="V12" s="1">
        <v>11.262000056332061</v>
      </c>
    </row>
    <row r="13" spans="1:22" x14ac:dyDescent="0.25">
      <c r="A13">
        <v>9</v>
      </c>
      <c r="B13" s="11">
        <v>85</v>
      </c>
      <c r="C13" s="9" t="s">
        <v>9</v>
      </c>
      <c r="D13" s="14">
        <v>12.327394784404854</v>
      </c>
      <c r="E13" s="13">
        <f>[1]a!T$13</f>
        <v>0.5</v>
      </c>
      <c r="F13">
        <v>1426</v>
      </c>
      <c r="G13" s="4">
        <v>172</v>
      </c>
      <c r="H13" s="3">
        <v>0.120617</v>
      </c>
      <c r="I13" s="3">
        <v>0.463362</v>
      </c>
      <c r="J13">
        <v>0.53663799999999995</v>
      </c>
      <c r="K13">
        <v>37782</v>
      </c>
      <c r="L13">
        <v>37782</v>
      </c>
      <c r="M13" s="4">
        <v>313239</v>
      </c>
      <c r="N13" s="4">
        <v>313239</v>
      </c>
      <c r="O13" s="1">
        <v>8.2906976744186043</v>
      </c>
      <c r="P13" s="3">
        <v>7.0151205940366973E-5</v>
      </c>
      <c r="Q13" s="4">
        <v>473117860</v>
      </c>
      <c r="R13" s="4">
        <v>473117860</v>
      </c>
      <c r="S13" s="3">
        <v>0.33143582957455486</v>
      </c>
      <c r="T13" s="3">
        <v>0.57570463744402378</v>
      </c>
      <c r="U13" s="1">
        <v>7.1623165850283179</v>
      </c>
      <c r="V13" s="1">
        <v>9.4190787638088906</v>
      </c>
    </row>
    <row r="14" spans="1:22" x14ac:dyDescent="0.25">
      <c r="B14" s="3"/>
      <c r="C14" s="3"/>
      <c r="E14" s="4"/>
      <c r="F14" s="4"/>
      <c r="G14" s="1"/>
      <c r="I14" s="2"/>
    </row>
    <row r="15" spans="1:22" x14ac:dyDescent="0.25">
      <c r="A15" t="s">
        <v>0</v>
      </c>
      <c r="B15" s="3"/>
      <c r="C15" s="3"/>
      <c r="E15" s="4"/>
      <c r="F15" s="4"/>
      <c r="G15" s="1"/>
      <c r="I15" s="2"/>
    </row>
    <row r="16" spans="1:22" x14ac:dyDescent="0.25">
      <c r="A16" t="s">
        <v>71</v>
      </c>
      <c r="B16" s="3"/>
      <c r="C16" s="3"/>
      <c r="E16" s="4"/>
      <c r="F16" s="4"/>
      <c r="G16" s="1"/>
      <c r="I16" s="2"/>
    </row>
    <row r="17" spans="1:22" ht="101.25" customHeight="1" x14ac:dyDescent="0.25">
      <c r="A17" s="5" t="s">
        <v>14</v>
      </c>
      <c r="B17" s="5" t="s">
        <v>15</v>
      </c>
      <c r="C17" s="5" t="s">
        <v>16</v>
      </c>
      <c r="D17" s="5" t="s">
        <v>17</v>
      </c>
      <c r="E17" s="5" t="s">
        <v>18</v>
      </c>
      <c r="F17" s="5" t="s">
        <v>19</v>
      </c>
      <c r="G17" s="5" t="s">
        <v>20</v>
      </c>
      <c r="H17" s="5" t="s">
        <v>21</v>
      </c>
      <c r="I17" s="5" t="s">
        <v>22</v>
      </c>
      <c r="J17" s="5" t="s">
        <v>23</v>
      </c>
      <c r="K17" s="5" t="s">
        <v>24</v>
      </c>
      <c r="L17" s="5" t="s">
        <v>25</v>
      </c>
      <c r="M17" s="5" t="s">
        <v>26</v>
      </c>
      <c r="N17" s="5" t="s">
        <v>27</v>
      </c>
      <c r="O17" s="5" t="s">
        <v>28</v>
      </c>
      <c r="P17" s="5" t="s">
        <v>29</v>
      </c>
      <c r="Q17" s="5" t="s">
        <v>30</v>
      </c>
      <c r="R17" s="5" t="s">
        <v>31</v>
      </c>
      <c r="S17" s="5" t="s">
        <v>11</v>
      </c>
      <c r="T17" s="5" t="s">
        <v>32</v>
      </c>
      <c r="U17" s="28" t="s">
        <v>33</v>
      </c>
      <c r="V17" s="28"/>
    </row>
    <row r="18" spans="1:22" ht="18" x14ac:dyDescent="0.25">
      <c r="A18" s="6" t="s">
        <v>34</v>
      </c>
      <c r="B18" s="6" t="s">
        <v>35</v>
      </c>
      <c r="C18" s="6" t="s">
        <v>36</v>
      </c>
      <c r="D18" s="6" t="s">
        <v>37</v>
      </c>
      <c r="E18" s="6" t="s">
        <v>38</v>
      </c>
      <c r="F18" s="6" t="s">
        <v>39</v>
      </c>
      <c r="G18" s="6" t="s">
        <v>40</v>
      </c>
      <c r="H18" s="6" t="s">
        <v>41</v>
      </c>
      <c r="I18" s="6" t="s">
        <v>42</v>
      </c>
      <c r="J18" s="6" t="s">
        <v>43</v>
      </c>
      <c r="K18" s="6" t="s">
        <v>44</v>
      </c>
      <c r="L18" s="6" t="s">
        <v>45</v>
      </c>
      <c r="M18" s="6" t="s">
        <v>46</v>
      </c>
      <c r="N18" s="6" t="s">
        <v>47</v>
      </c>
      <c r="O18" s="6" t="s">
        <v>48</v>
      </c>
      <c r="P18" s="6" t="s">
        <v>49</v>
      </c>
      <c r="Q18" s="6" t="s">
        <v>50</v>
      </c>
      <c r="R18" s="6" t="s">
        <v>51</v>
      </c>
      <c r="S18" s="6" t="s">
        <v>52</v>
      </c>
      <c r="T18" s="6" t="s">
        <v>53</v>
      </c>
      <c r="U18" s="7" t="s">
        <v>12</v>
      </c>
      <c r="V18" s="7" t="s">
        <v>13</v>
      </c>
    </row>
    <row r="19" spans="1:22" x14ac:dyDescent="0.25">
      <c r="A19">
        <v>1</v>
      </c>
      <c r="B19" s="8">
        <v>45</v>
      </c>
      <c r="C19" s="9" t="s">
        <v>1</v>
      </c>
      <c r="D19" s="12">
        <v>5</v>
      </c>
      <c r="E19" s="13">
        <f>[1]a!L$13</f>
        <v>0.5</v>
      </c>
      <c r="F19" s="4">
        <v>7272</v>
      </c>
      <c r="G19" s="4">
        <v>25</v>
      </c>
      <c r="H19" s="3">
        <v>3.4376074252320385E-3</v>
      </c>
      <c r="I19" s="3">
        <v>1.7041581458759371E-2</v>
      </c>
      <c r="J19" s="3">
        <v>0.98295841854124066</v>
      </c>
      <c r="K19">
        <v>100000</v>
      </c>
      <c r="L19">
        <v>1704</v>
      </c>
      <c r="M19" s="4">
        <v>495740</v>
      </c>
      <c r="N19" s="4">
        <v>4098864</v>
      </c>
      <c r="O19" s="1">
        <v>40.988639999999997</v>
      </c>
      <c r="P19" s="3">
        <v>1.1418654369559535E-5</v>
      </c>
      <c r="Q19" s="4">
        <v>175068644.05274311</v>
      </c>
      <c r="R19" s="4">
        <v>2976457820.2490511</v>
      </c>
      <c r="S19" s="3">
        <v>0.2976457820249051</v>
      </c>
      <c r="T19" s="3">
        <v>0.54556922752745607</v>
      </c>
      <c r="U19" s="1">
        <v>39.919324314046186</v>
      </c>
      <c r="V19" s="1">
        <v>42.057955685953807</v>
      </c>
    </row>
    <row r="20" spans="1:22" x14ac:dyDescent="0.25">
      <c r="A20">
        <v>2</v>
      </c>
      <c r="B20" s="8">
        <v>50</v>
      </c>
      <c r="C20" s="9" t="s">
        <v>2</v>
      </c>
      <c r="D20" s="12">
        <v>5</v>
      </c>
      <c r="E20" s="13">
        <f>[1]a!M$13</f>
        <v>0.5</v>
      </c>
      <c r="F20" s="4">
        <v>7622</v>
      </c>
      <c r="G20" s="4">
        <v>40</v>
      </c>
      <c r="H20" s="3">
        <v>5.247966413014957E-3</v>
      </c>
      <c r="I20" s="3">
        <v>2.5900025900025898E-2</v>
      </c>
      <c r="J20" s="3">
        <v>0.97409997409997406</v>
      </c>
      <c r="K20">
        <v>98296</v>
      </c>
      <c r="L20">
        <v>2546</v>
      </c>
      <c r="M20" s="4">
        <v>485115</v>
      </c>
      <c r="N20" s="4">
        <v>3603124</v>
      </c>
      <c r="O20" s="1">
        <v>36.655855782534388</v>
      </c>
      <c r="P20" s="3">
        <v>1.6335932762499277E-5</v>
      </c>
      <c r="Q20" s="4">
        <v>194061817.86960492</v>
      </c>
      <c r="R20" s="4">
        <v>2801389176.1963081</v>
      </c>
      <c r="S20" s="3">
        <v>0.28993574148359746</v>
      </c>
      <c r="T20" s="3">
        <v>0.53845681487339114</v>
      </c>
      <c r="U20" s="1">
        <v>35.600480425382543</v>
      </c>
      <c r="V20" s="1">
        <v>37.711231139686234</v>
      </c>
    </row>
    <row r="21" spans="1:22" x14ac:dyDescent="0.25">
      <c r="A21">
        <v>3</v>
      </c>
      <c r="B21" s="10">
        <v>55</v>
      </c>
      <c r="C21" s="9" t="s">
        <v>3</v>
      </c>
      <c r="D21" s="12">
        <v>5</v>
      </c>
      <c r="E21" s="13">
        <f>[1]a!N$13</f>
        <v>0.5</v>
      </c>
      <c r="F21" s="4">
        <v>7507</v>
      </c>
      <c r="G21" s="4">
        <v>38</v>
      </c>
      <c r="H21" s="3">
        <v>5.0619421872918607E-3</v>
      </c>
      <c r="I21" s="3">
        <v>2.499342278347803E-2</v>
      </c>
      <c r="J21" s="3">
        <v>0.97500657721652195</v>
      </c>
      <c r="K21">
        <v>95750</v>
      </c>
      <c r="L21">
        <v>2393</v>
      </c>
      <c r="M21" s="4">
        <v>472767.5</v>
      </c>
      <c r="N21" s="4">
        <v>3118009</v>
      </c>
      <c r="O21" s="1">
        <v>32.564062663185382</v>
      </c>
      <c r="P21" s="3">
        <v>1.6027855565012067E-5</v>
      </c>
      <c r="Q21" s="4">
        <v>139711486.01257104</v>
      </c>
      <c r="R21" s="4">
        <v>2607327358.3267031</v>
      </c>
      <c r="S21" s="3">
        <v>0.28439240661008836</v>
      </c>
      <c r="T21" s="3">
        <v>0.53328454563214966</v>
      </c>
      <c r="U21" s="1">
        <v>31.518824953746368</v>
      </c>
      <c r="V21" s="1">
        <v>33.609300372624396</v>
      </c>
    </row>
    <row r="22" spans="1:22" x14ac:dyDescent="0.25">
      <c r="A22">
        <v>4</v>
      </c>
      <c r="B22" s="10">
        <v>60</v>
      </c>
      <c r="C22" s="9" t="s">
        <v>4</v>
      </c>
      <c r="D22" s="12">
        <v>5</v>
      </c>
      <c r="E22" s="13">
        <f>[1]a!O$13</f>
        <v>0.5</v>
      </c>
      <c r="F22" s="4">
        <v>7207</v>
      </c>
      <c r="G22" s="4">
        <v>62</v>
      </c>
      <c r="H22" s="3">
        <v>8.6027473289857076E-3</v>
      </c>
      <c r="I22" s="3">
        <v>4.2108122792719367E-2</v>
      </c>
      <c r="J22" s="3">
        <v>0.95789187720728064</v>
      </c>
      <c r="K22">
        <v>93357</v>
      </c>
      <c r="L22">
        <v>3931</v>
      </c>
      <c r="M22" s="4">
        <v>456957.5</v>
      </c>
      <c r="N22" s="4">
        <v>2645241.5</v>
      </c>
      <c r="O22" s="1">
        <v>28.334688346883468</v>
      </c>
      <c r="P22" s="3">
        <v>2.7394070081222925E-5</v>
      </c>
      <c r="Q22" s="4">
        <v>173669260.45034078</v>
      </c>
      <c r="R22" s="4">
        <v>2467615872.3141322</v>
      </c>
      <c r="S22" s="3">
        <v>0.28312862537539368</v>
      </c>
      <c r="T22" s="3">
        <v>0.53209832303381077</v>
      </c>
      <c r="U22" s="1">
        <v>27.291775633737199</v>
      </c>
      <c r="V22" s="1">
        <v>29.377601060029736</v>
      </c>
    </row>
    <row r="23" spans="1:22" x14ac:dyDescent="0.25">
      <c r="A23">
        <v>5</v>
      </c>
      <c r="B23" s="10">
        <v>65</v>
      </c>
      <c r="C23" s="9" t="s">
        <v>5</v>
      </c>
      <c r="D23" s="12">
        <v>5</v>
      </c>
      <c r="E23" s="13">
        <f>[1]a!P$13</f>
        <v>0.5</v>
      </c>
      <c r="F23">
        <v>6176</v>
      </c>
      <c r="G23" s="4">
        <v>73</v>
      </c>
      <c r="H23" s="3">
        <v>1.1818991338136485E-2</v>
      </c>
      <c r="I23" s="3">
        <v>5.7398962100959273E-2</v>
      </c>
      <c r="J23" s="3">
        <v>0.94260103789904071</v>
      </c>
      <c r="K23">
        <v>89426</v>
      </c>
      <c r="L23">
        <v>5133</v>
      </c>
      <c r="M23" s="4">
        <v>434297.5</v>
      </c>
      <c r="N23" s="4">
        <v>2188284</v>
      </c>
      <c r="O23" s="1">
        <v>24.470333012770336</v>
      </c>
      <c r="P23" s="3">
        <v>4.254153267077521E-5</v>
      </c>
      <c r="Q23" s="4">
        <v>184824104.97159168</v>
      </c>
      <c r="R23" s="4">
        <v>2293946611.8637915</v>
      </c>
      <c r="S23" s="3">
        <v>0.28685055566686585</v>
      </c>
      <c r="T23" s="3">
        <v>0.53558431237935433</v>
      </c>
      <c r="U23" s="1">
        <v>23.420587760506802</v>
      </c>
      <c r="V23" s="1">
        <v>25.52007826503387</v>
      </c>
    </row>
    <row r="24" spans="1:22" x14ac:dyDescent="0.25">
      <c r="A24">
        <v>6</v>
      </c>
      <c r="B24" s="10">
        <v>70</v>
      </c>
      <c r="C24" s="9" t="s">
        <v>6</v>
      </c>
      <c r="D24" s="12">
        <v>5</v>
      </c>
      <c r="E24" s="13">
        <f>[1]a!Q$13</f>
        <v>0.5</v>
      </c>
      <c r="F24">
        <v>4768</v>
      </c>
      <c r="G24" s="4">
        <v>78</v>
      </c>
      <c r="H24" s="3">
        <v>1.6359060402684564E-2</v>
      </c>
      <c r="I24" s="3">
        <v>7.8581503123111018E-2</v>
      </c>
      <c r="J24" s="3">
        <v>0.92141849687688904</v>
      </c>
      <c r="K24">
        <v>84293</v>
      </c>
      <c r="L24">
        <v>6624</v>
      </c>
      <c r="M24" s="4">
        <v>404905</v>
      </c>
      <c r="N24" s="4">
        <v>1753986.5</v>
      </c>
      <c r="O24" s="1">
        <v>20.808210646198379</v>
      </c>
      <c r="P24" s="3">
        <v>7.2946252760450851E-5</v>
      </c>
      <c r="Q24" s="4">
        <v>204628162.30173904</v>
      </c>
      <c r="R24" s="4">
        <v>2109122506.8922</v>
      </c>
      <c r="S24" s="3">
        <v>0.29683751331253166</v>
      </c>
      <c r="T24" s="3">
        <v>0.54482796671291722</v>
      </c>
      <c r="U24" s="1">
        <v>19.74034783144106</v>
      </c>
      <c r="V24" s="1">
        <v>21.876073460955698</v>
      </c>
    </row>
    <row r="25" spans="1:22" x14ac:dyDescent="0.25">
      <c r="A25">
        <v>7</v>
      </c>
      <c r="B25" s="10">
        <v>75</v>
      </c>
      <c r="C25" s="9" t="s">
        <v>7</v>
      </c>
      <c r="D25" s="12">
        <v>5</v>
      </c>
      <c r="E25" s="13">
        <f>[1]a!R$13</f>
        <v>0.5</v>
      </c>
      <c r="F25">
        <v>3832</v>
      </c>
      <c r="G25" s="4">
        <v>87</v>
      </c>
      <c r="H25" s="3">
        <v>2.2706511809996086E-2</v>
      </c>
      <c r="I25" s="3">
        <v>0.10743393430476662</v>
      </c>
      <c r="J25" s="3">
        <v>0.89256606569523333</v>
      </c>
      <c r="K25">
        <v>77669</v>
      </c>
      <c r="L25">
        <v>8344</v>
      </c>
      <c r="M25" s="4">
        <v>367485</v>
      </c>
      <c r="N25" s="4">
        <v>1349081.5</v>
      </c>
      <c r="O25" s="1">
        <v>17.369626234404976</v>
      </c>
      <c r="P25" s="3">
        <v>1.1841428014888333E-4</v>
      </c>
      <c r="Q25" s="4">
        <v>198250951.94639257</v>
      </c>
      <c r="R25" s="4">
        <v>1904494344.590461</v>
      </c>
      <c r="S25" s="3">
        <v>0.31570703548591333</v>
      </c>
      <c r="T25" s="3">
        <v>0.56187813223679861</v>
      </c>
      <c r="U25" s="1">
        <v>16.268345095220852</v>
      </c>
      <c r="V25" s="1">
        <v>18.4709073735891</v>
      </c>
    </row>
    <row r="26" spans="1:22" x14ac:dyDescent="0.25">
      <c r="A26">
        <v>8</v>
      </c>
      <c r="B26" s="10">
        <v>80</v>
      </c>
      <c r="C26" s="9" t="s">
        <v>8</v>
      </c>
      <c r="D26" s="12">
        <v>5</v>
      </c>
      <c r="E26" s="13">
        <f>[1]a!S$13</f>
        <v>0.5</v>
      </c>
      <c r="F26">
        <v>3084</v>
      </c>
      <c r="G26" s="4">
        <v>123</v>
      </c>
      <c r="H26" s="3">
        <v>3.9876803371697196E-2</v>
      </c>
      <c r="I26" s="3">
        <v>0.18130896226415094</v>
      </c>
      <c r="J26" s="3">
        <v>0.81869103773584906</v>
      </c>
      <c r="K26">
        <v>69325</v>
      </c>
      <c r="L26">
        <v>12569</v>
      </c>
      <c r="M26" s="4">
        <v>315202.5</v>
      </c>
      <c r="N26" s="4">
        <v>981596.5</v>
      </c>
      <c r="O26" s="1">
        <v>14.159343671114316</v>
      </c>
      <c r="P26" s="3">
        <v>2.1880309915514097E-4</v>
      </c>
      <c r="Q26" s="4">
        <v>213273714.58906722</v>
      </c>
      <c r="R26" s="4">
        <v>1706243392.6440685</v>
      </c>
      <c r="S26" s="3">
        <v>0.35502687202694855</v>
      </c>
      <c r="T26" s="3">
        <v>0.59584131446799538</v>
      </c>
      <c r="U26" s="1">
        <v>12.991494694757044</v>
      </c>
      <c r="V26" s="1">
        <v>15.327192647471588</v>
      </c>
    </row>
    <row r="27" spans="1:22" x14ac:dyDescent="0.25">
      <c r="A27">
        <v>9</v>
      </c>
      <c r="B27" s="11">
        <v>85</v>
      </c>
      <c r="C27" s="9" t="s">
        <v>9</v>
      </c>
      <c r="D27" s="14">
        <v>12.327394784404854</v>
      </c>
      <c r="E27" s="13">
        <f>[1]a!T$13</f>
        <v>0.5</v>
      </c>
      <c r="F27">
        <v>3064</v>
      </c>
      <c r="G27" s="4">
        <v>261</v>
      </c>
      <c r="H27" s="3">
        <v>8.5168869309838469E-2</v>
      </c>
      <c r="I27" s="3">
        <v>0.35108958837772392</v>
      </c>
      <c r="J27" s="3">
        <v>0.64891041162227614</v>
      </c>
      <c r="K27">
        <v>56756</v>
      </c>
      <c r="L27">
        <v>56756</v>
      </c>
      <c r="M27" s="4">
        <v>666394</v>
      </c>
      <c r="N27" s="4">
        <v>666394</v>
      </c>
      <c r="O27" s="1">
        <v>11.741379310344827</v>
      </c>
      <c r="P27" s="3">
        <v>2.4386583101822262E-5</v>
      </c>
      <c r="Q27" s="4">
        <v>1492969678.0550013</v>
      </c>
      <c r="R27" s="4">
        <v>1492969678.0550013</v>
      </c>
      <c r="S27" s="3">
        <v>0.4634761890462048</v>
      </c>
      <c r="T27" s="3">
        <v>0.68079085558356667</v>
      </c>
      <c r="U27" s="1">
        <v>10.407029233401037</v>
      </c>
      <c r="V27" s="1">
        <v>13.075729387288618</v>
      </c>
    </row>
    <row r="29" spans="1:22" ht="15.75" x14ac:dyDescent="0.25">
      <c r="A29" s="17" t="s">
        <v>118</v>
      </c>
    </row>
  </sheetData>
  <mergeCells count="2">
    <mergeCell ref="U3:V3"/>
    <mergeCell ref="U17:V17"/>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6"/>
  <dimension ref="A1:V29"/>
  <sheetViews>
    <sheetView workbookViewId="0"/>
  </sheetViews>
  <sheetFormatPr defaultRowHeight="15" x14ac:dyDescent="0.25"/>
  <cols>
    <col min="17" max="18" width="10.875" customWidth="1"/>
  </cols>
  <sheetData>
    <row r="1" spans="1:22" x14ac:dyDescent="0.25">
      <c r="A1" t="s">
        <v>10</v>
      </c>
    </row>
    <row r="2" spans="1:22" x14ac:dyDescent="0.25">
      <c r="A2" t="s">
        <v>70</v>
      </c>
    </row>
    <row r="3" spans="1:22" ht="78.75" x14ac:dyDescent="0.25">
      <c r="A3" s="5" t="s">
        <v>14</v>
      </c>
      <c r="B3" s="5" t="s">
        <v>15</v>
      </c>
      <c r="C3" s="5" t="s">
        <v>16</v>
      </c>
      <c r="D3" s="5" t="s">
        <v>17</v>
      </c>
      <c r="E3" s="5" t="s">
        <v>18</v>
      </c>
      <c r="F3" s="5" t="s">
        <v>19</v>
      </c>
      <c r="G3" s="5" t="s">
        <v>20</v>
      </c>
      <c r="H3" s="5" t="s">
        <v>21</v>
      </c>
      <c r="I3" s="5" t="s">
        <v>22</v>
      </c>
      <c r="J3" s="5" t="s">
        <v>23</v>
      </c>
      <c r="K3" s="5" t="s">
        <v>24</v>
      </c>
      <c r="L3" s="5" t="s">
        <v>25</v>
      </c>
      <c r="M3" s="5" t="s">
        <v>26</v>
      </c>
      <c r="N3" s="5" t="s">
        <v>27</v>
      </c>
      <c r="O3" s="5" t="s">
        <v>28</v>
      </c>
      <c r="P3" s="5" t="s">
        <v>29</v>
      </c>
      <c r="Q3" s="5" t="s">
        <v>30</v>
      </c>
      <c r="R3" s="5" t="s">
        <v>31</v>
      </c>
      <c r="S3" s="5" t="s">
        <v>11</v>
      </c>
      <c r="T3" s="5" t="s">
        <v>32</v>
      </c>
      <c r="U3" s="28" t="s">
        <v>33</v>
      </c>
      <c r="V3" s="28"/>
    </row>
    <row r="4" spans="1:22" ht="18" x14ac:dyDescent="0.25">
      <c r="A4" s="6" t="s">
        <v>34</v>
      </c>
      <c r="B4" s="6" t="s">
        <v>35</v>
      </c>
      <c r="C4" s="6" t="s">
        <v>36</v>
      </c>
      <c r="D4" s="6" t="s">
        <v>37</v>
      </c>
      <c r="E4" s="6" t="s">
        <v>38</v>
      </c>
      <c r="F4" s="6" t="s">
        <v>39</v>
      </c>
      <c r="G4" s="6" t="s">
        <v>40</v>
      </c>
      <c r="H4" s="6" t="s">
        <v>41</v>
      </c>
      <c r="I4" s="6" t="s">
        <v>42</v>
      </c>
      <c r="J4" s="6" t="s">
        <v>43</v>
      </c>
      <c r="K4" s="6" t="s">
        <v>44</v>
      </c>
      <c r="L4" s="6" t="s">
        <v>45</v>
      </c>
      <c r="M4" s="6" t="s">
        <v>46</v>
      </c>
      <c r="N4" s="6" t="s">
        <v>47</v>
      </c>
      <c r="O4" s="6" t="s">
        <v>48</v>
      </c>
      <c r="P4" s="6" t="s">
        <v>49</v>
      </c>
      <c r="Q4" s="6" t="s">
        <v>50</v>
      </c>
      <c r="R4" s="6" t="s">
        <v>51</v>
      </c>
      <c r="S4" s="6" t="s">
        <v>52</v>
      </c>
      <c r="T4" s="6" t="s">
        <v>53</v>
      </c>
      <c r="U4" s="7" t="s">
        <v>12</v>
      </c>
      <c r="V4" s="7" t="s">
        <v>13</v>
      </c>
    </row>
    <row r="5" spans="1:22" x14ac:dyDescent="0.25">
      <c r="A5">
        <v>1</v>
      </c>
      <c r="B5" s="8">
        <v>45</v>
      </c>
      <c r="C5" s="9" t="s">
        <v>1</v>
      </c>
      <c r="D5" s="12">
        <v>5</v>
      </c>
      <c r="E5" s="13">
        <f>[1]a!L$13</f>
        <v>0.5</v>
      </c>
      <c r="F5">
        <v>4163</v>
      </c>
      <c r="G5" s="4">
        <v>20</v>
      </c>
      <c r="H5" s="3">
        <v>4.8040000000000001E-3</v>
      </c>
      <c r="I5" s="3">
        <v>2.3736E-2</v>
      </c>
      <c r="J5">
        <v>0.97626400000000002</v>
      </c>
      <c r="K5">
        <v>100000</v>
      </c>
      <c r="L5">
        <v>2374</v>
      </c>
      <c r="M5" s="4">
        <v>494065</v>
      </c>
      <c r="N5" s="4">
        <v>3333716</v>
      </c>
      <c r="O5" s="1">
        <v>33.337159999999997</v>
      </c>
      <c r="P5" s="3">
        <v>2.7501370469348863E-5</v>
      </c>
      <c r="Q5" s="4">
        <v>274392410</v>
      </c>
      <c r="R5" s="4">
        <v>1976891016</v>
      </c>
      <c r="S5" s="3">
        <v>0.19768910156261627</v>
      </c>
      <c r="T5" s="3">
        <v>0.44462242584311495</v>
      </c>
      <c r="U5" s="1">
        <v>32.465700045347489</v>
      </c>
      <c r="V5" s="1">
        <v>34.208619954652505</v>
      </c>
    </row>
    <row r="6" spans="1:22" x14ac:dyDescent="0.25">
      <c r="A6">
        <v>2</v>
      </c>
      <c r="B6" s="8">
        <v>50</v>
      </c>
      <c r="C6" s="9" t="s">
        <v>2</v>
      </c>
      <c r="D6" s="12">
        <v>5</v>
      </c>
      <c r="E6" s="13">
        <f>[1]a!M$13</f>
        <v>0.5</v>
      </c>
      <c r="F6">
        <v>4534</v>
      </c>
      <c r="G6" s="4">
        <v>33</v>
      </c>
      <c r="H6" s="3">
        <v>7.2779999999999997E-3</v>
      </c>
      <c r="I6" s="3">
        <v>3.5736999999999998E-2</v>
      </c>
      <c r="J6">
        <v>0.96426299999999998</v>
      </c>
      <c r="K6">
        <v>97626</v>
      </c>
      <c r="L6">
        <v>3489</v>
      </c>
      <c r="M6" s="4">
        <v>479408</v>
      </c>
      <c r="N6" s="4">
        <v>2839651</v>
      </c>
      <c r="O6" s="1">
        <v>29.08703624034581</v>
      </c>
      <c r="P6" s="3">
        <v>3.7318955547026071E-5</v>
      </c>
      <c r="Q6" s="4">
        <v>270402442</v>
      </c>
      <c r="R6" s="4">
        <v>1702498606</v>
      </c>
      <c r="S6" s="3">
        <v>0.17863056587798321</v>
      </c>
      <c r="T6" s="3">
        <v>0.42264709377680948</v>
      </c>
      <c r="U6" s="1">
        <v>28.258647936543262</v>
      </c>
      <c r="V6" s="1">
        <v>29.915424544148358</v>
      </c>
    </row>
    <row r="7" spans="1:22" x14ac:dyDescent="0.25">
      <c r="A7">
        <v>3</v>
      </c>
      <c r="B7" s="10">
        <v>55</v>
      </c>
      <c r="C7" s="9" t="s">
        <v>3</v>
      </c>
      <c r="D7" s="12">
        <v>5</v>
      </c>
      <c r="E7" s="13">
        <f>[1]a!N$13</f>
        <v>0.5</v>
      </c>
      <c r="F7">
        <v>4720</v>
      </c>
      <c r="G7" s="4">
        <v>50</v>
      </c>
      <c r="H7" s="3">
        <v>1.0593E-2</v>
      </c>
      <c r="I7" s="3">
        <v>5.16E-2</v>
      </c>
      <c r="J7">
        <v>0.94840000000000002</v>
      </c>
      <c r="K7">
        <v>94137</v>
      </c>
      <c r="L7">
        <v>4857</v>
      </c>
      <c r="M7" s="4">
        <v>458542</v>
      </c>
      <c r="N7" s="4">
        <v>2360244</v>
      </c>
      <c r="O7" s="1">
        <v>25.072431668738115</v>
      </c>
      <c r="P7" s="3">
        <v>5.0502652016255059E-5</v>
      </c>
      <c r="Q7" s="4">
        <v>253515158</v>
      </c>
      <c r="R7" s="4">
        <v>1432096164</v>
      </c>
      <c r="S7" s="3">
        <v>0.16160376459139841</v>
      </c>
      <c r="T7" s="3">
        <v>0.40199970720312522</v>
      </c>
      <c r="U7" s="1">
        <v>24.284512242619989</v>
      </c>
      <c r="V7" s="1">
        <v>25.860351094856242</v>
      </c>
    </row>
    <row r="8" spans="1:22" x14ac:dyDescent="0.25">
      <c r="A8">
        <v>4</v>
      </c>
      <c r="B8" s="10">
        <v>60</v>
      </c>
      <c r="C8" s="9" t="s">
        <v>4</v>
      </c>
      <c r="D8" s="12">
        <v>5</v>
      </c>
      <c r="E8" s="13">
        <f>[1]a!O$13</f>
        <v>0.5</v>
      </c>
      <c r="F8">
        <v>4738</v>
      </c>
      <c r="G8" s="4">
        <v>74</v>
      </c>
      <c r="H8" s="3">
        <v>1.5618E-2</v>
      </c>
      <c r="I8" s="3">
        <v>7.5157000000000002E-2</v>
      </c>
      <c r="J8">
        <v>0.92484299999999997</v>
      </c>
      <c r="K8">
        <v>89280</v>
      </c>
      <c r="L8">
        <v>6710</v>
      </c>
      <c r="M8" s="4">
        <v>429625</v>
      </c>
      <c r="N8" s="4">
        <v>1901701</v>
      </c>
      <c r="O8" s="1">
        <v>21.300414426523297</v>
      </c>
      <c r="P8" s="3">
        <v>7.0595963743774886E-5</v>
      </c>
      <c r="Q8" s="4">
        <v>232534220</v>
      </c>
      <c r="R8" s="4">
        <v>1178581006</v>
      </c>
      <c r="S8" s="3">
        <v>0.1478601268728392</v>
      </c>
      <c r="T8" s="3">
        <v>0.38452584682026147</v>
      </c>
      <c r="U8" s="1">
        <v>20.546743766755583</v>
      </c>
      <c r="V8" s="1">
        <v>22.05408508629101</v>
      </c>
    </row>
    <row r="9" spans="1:22" x14ac:dyDescent="0.25">
      <c r="A9">
        <v>5</v>
      </c>
      <c r="B9" s="10">
        <v>65</v>
      </c>
      <c r="C9" s="9" t="s">
        <v>5</v>
      </c>
      <c r="D9" s="12">
        <v>5</v>
      </c>
      <c r="E9" s="13">
        <f>[1]a!P$13</f>
        <v>0.5</v>
      </c>
      <c r="F9">
        <v>4575</v>
      </c>
      <c r="G9" s="4">
        <v>98</v>
      </c>
      <c r="H9" s="3">
        <v>2.1420999999999999E-2</v>
      </c>
      <c r="I9" s="3">
        <v>0.10166</v>
      </c>
      <c r="J9">
        <v>0.89834000000000003</v>
      </c>
      <c r="K9">
        <v>82570</v>
      </c>
      <c r="L9">
        <v>8394</v>
      </c>
      <c r="M9" s="4">
        <v>391865</v>
      </c>
      <c r="N9" s="4">
        <v>1472076</v>
      </c>
      <c r="O9" s="1">
        <v>17.828218481288605</v>
      </c>
      <c r="P9" s="3">
        <v>9.4735524954740234E-5</v>
      </c>
      <c r="Q9" s="4">
        <v>188043596</v>
      </c>
      <c r="R9" s="4">
        <v>946046785</v>
      </c>
      <c r="S9" s="3">
        <v>0.13876119943956727</v>
      </c>
      <c r="T9" s="3">
        <v>0.37250664348380053</v>
      </c>
      <c r="U9" s="1">
        <v>17.098105460060356</v>
      </c>
      <c r="V9" s="1">
        <v>18.558331502516854</v>
      </c>
    </row>
    <row r="10" spans="1:22" x14ac:dyDescent="0.25">
      <c r="A10">
        <v>6</v>
      </c>
      <c r="B10" s="10">
        <v>70</v>
      </c>
      <c r="C10" s="9" t="s">
        <v>6</v>
      </c>
      <c r="D10" s="12">
        <v>5</v>
      </c>
      <c r="E10" s="13">
        <f>[1]a!Q$13</f>
        <v>0.5</v>
      </c>
      <c r="F10">
        <v>3327</v>
      </c>
      <c r="G10" s="4">
        <v>110</v>
      </c>
      <c r="H10" s="3">
        <v>3.3063000000000002E-2</v>
      </c>
      <c r="I10" s="3">
        <v>0.152693</v>
      </c>
      <c r="J10">
        <v>0.84730700000000003</v>
      </c>
      <c r="K10">
        <v>74176</v>
      </c>
      <c r="L10">
        <v>11326</v>
      </c>
      <c r="M10" s="4">
        <v>342565</v>
      </c>
      <c r="N10" s="4">
        <v>1080211</v>
      </c>
      <c r="O10" s="1">
        <v>14.562810073339085</v>
      </c>
      <c r="P10" s="3">
        <v>1.7959163226337352E-4</v>
      </c>
      <c r="Q10" s="4">
        <v>200274729</v>
      </c>
      <c r="R10" s="4">
        <v>758003189</v>
      </c>
      <c r="S10" s="3">
        <v>0.13776668645208959</v>
      </c>
      <c r="T10" s="3">
        <v>0.37116935009788937</v>
      </c>
      <c r="U10" s="1">
        <v>13.835318147147222</v>
      </c>
      <c r="V10" s="1">
        <v>15.290301999530948</v>
      </c>
    </row>
    <row r="11" spans="1:22" x14ac:dyDescent="0.25">
      <c r="A11">
        <v>7</v>
      </c>
      <c r="B11" s="10">
        <v>75</v>
      </c>
      <c r="C11" s="9" t="s">
        <v>7</v>
      </c>
      <c r="D11" s="12">
        <v>5</v>
      </c>
      <c r="E11" s="13">
        <f>[1]a!R$13</f>
        <v>0.5</v>
      </c>
      <c r="F11">
        <v>2222</v>
      </c>
      <c r="G11" s="4">
        <v>103</v>
      </c>
      <c r="H11" s="3">
        <v>4.6344000000000003E-2</v>
      </c>
      <c r="I11" s="3">
        <v>0.20766100000000001</v>
      </c>
      <c r="J11">
        <v>0.79233900000000002</v>
      </c>
      <c r="K11">
        <v>62850</v>
      </c>
      <c r="L11">
        <v>13052</v>
      </c>
      <c r="M11" s="4">
        <v>281620</v>
      </c>
      <c r="N11" s="4">
        <v>737646</v>
      </c>
      <c r="O11" s="1">
        <v>11.736610978520286</v>
      </c>
      <c r="P11" s="3">
        <v>3.3172999762931754E-4</v>
      </c>
      <c r="Q11" s="4">
        <v>178076814</v>
      </c>
      <c r="R11" s="4">
        <v>557728460</v>
      </c>
      <c r="S11" s="3">
        <v>0.14119269967541537</v>
      </c>
      <c r="T11" s="3">
        <v>0.37575617050876936</v>
      </c>
      <c r="U11" s="1">
        <v>11.000128884323098</v>
      </c>
      <c r="V11" s="1">
        <v>12.473093072717473</v>
      </c>
    </row>
    <row r="12" spans="1:22" x14ac:dyDescent="0.25">
      <c r="A12">
        <v>8</v>
      </c>
      <c r="B12" s="10">
        <v>80</v>
      </c>
      <c r="C12" s="9" t="s">
        <v>8</v>
      </c>
      <c r="D12" s="12">
        <v>5</v>
      </c>
      <c r="E12" s="13">
        <f>[1]a!S$13</f>
        <v>0.5</v>
      </c>
      <c r="F12">
        <v>1465</v>
      </c>
      <c r="G12" s="4">
        <v>98</v>
      </c>
      <c r="H12" s="3">
        <v>6.6893999999999995E-2</v>
      </c>
      <c r="I12" s="3">
        <v>0.28655000000000003</v>
      </c>
      <c r="J12">
        <v>0.71345000000000003</v>
      </c>
      <c r="K12">
        <v>49798</v>
      </c>
      <c r="L12">
        <v>14270</v>
      </c>
      <c r="M12" s="4">
        <v>213315</v>
      </c>
      <c r="N12" s="4">
        <v>456026</v>
      </c>
      <c r="O12" s="1">
        <v>9.1575163661191219</v>
      </c>
      <c r="P12" s="3">
        <v>5.9777477390454128E-4</v>
      </c>
      <c r="Q12" s="4">
        <v>129082996</v>
      </c>
      <c r="R12" s="4">
        <v>379651646</v>
      </c>
      <c r="S12" s="3">
        <v>0.15309516848351523</v>
      </c>
      <c r="T12" s="3">
        <v>0.39127377689223597</v>
      </c>
      <c r="U12" s="1">
        <v>8.3906197634103385</v>
      </c>
      <c r="V12" s="1">
        <v>9.9244129688279052</v>
      </c>
    </row>
    <row r="13" spans="1:22" x14ac:dyDescent="0.25">
      <c r="A13">
        <v>9</v>
      </c>
      <c r="B13" s="11">
        <v>85</v>
      </c>
      <c r="C13" s="9" t="s">
        <v>9</v>
      </c>
      <c r="D13" s="14">
        <v>12.327394784404854</v>
      </c>
      <c r="E13" s="13">
        <f>[1]a!T$13</f>
        <v>0.5</v>
      </c>
      <c r="F13">
        <v>1278</v>
      </c>
      <c r="G13" s="4">
        <v>187</v>
      </c>
      <c r="H13" s="3">
        <v>0.14638000000000001</v>
      </c>
      <c r="I13" s="3">
        <v>0.53581699999999999</v>
      </c>
      <c r="J13">
        <v>0.46418300000000001</v>
      </c>
      <c r="K13">
        <v>35528</v>
      </c>
      <c r="L13">
        <v>35528</v>
      </c>
      <c r="M13" s="4">
        <v>242711</v>
      </c>
      <c r="N13" s="4">
        <v>242711</v>
      </c>
      <c r="O13" s="1">
        <v>6.8315508021390379</v>
      </c>
      <c r="P13" s="3">
        <v>9.1139785903894909E-5</v>
      </c>
      <c r="Q13" s="4">
        <v>250568650</v>
      </c>
      <c r="R13" s="4">
        <v>250568650</v>
      </c>
      <c r="S13" s="3">
        <v>0.19851129070855114</v>
      </c>
      <c r="T13" s="3">
        <v>0.44554605902033423</v>
      </c>
      <c r="U13" s="1">
        <v>5.9582805264591832</v>
      </c>
      <c r="V13" s="1">
        <v>7.7048210778188926</v>
      </c>
    </row>
    <row r="15" spans="1:22" x14ac:dyDescent="0.25">
      <c r="A15" t="s">
        <v>10</v>
      </c>
    </row>
    <row r="16" spans="1:22" x14ac:dyDescent="0.25">
      <c r="A16" t="s">
        <v>71</v>
      </c>
    </row>
    <row r="17" spans="1:22" ht="78.75" x14ac:dyDescent="0.25">
      <c r="A17" s="5" t="s">
        <v>14</v>
      </c>
      <c r="B17" s="5" t="s">
        <v>15</v>
      </c>
      <c r="C17" s="5" t="s">
        <v>16</v>
      </c>
      <c r="D17" s="5" t="s">
        <v>17</v>
      </c>
      <c r="E17" s="5" t="s">
        <v>18</v>
      </c>
      <c r="F17" s="5" t="s">
        <v>19</v>
      </c>
      <c r="G17" s="5" t="s">
        <v>20</v>
      </c>
      <c r="H17" s="5" t="s">
        <v>21</v>
      </c>
      <c r="I17" s="5" t="s">
        <v>22</v>
      </c>
      <c r="J17" s="5" t="s">
        <v>23</v>
      </c>
      <c r="K17" s="5" t="s">
        <v>24</v>
      </c>
      <c r="L17" s="5" t="s">
        <v>25</v>
      </c>
      <c r="M17" s="5" t="s">
        <v>26</v>
      </c>
      <c r="N17" s="5" t="s">
        <v>27</v>
      </c>
      <c r="O17" s="5" t="s">
        <v>28</v>
      </c>
      <c r="P17" s="5" t="s">
        <v>29</v>
      </c>
      <c r="Q17" s="5" t="s">
        <v>30</v>
      </c>
      <c r="R17" s="5" t="s">
        <v>31</v>
      </c>
      <c r="S17" s="5" t="s">
        <v>11</v>
      </c>
      <c r="T17" s="5" t="s">
        <v>32</v>
      </c>
      <c r="U17" s="28" t="s">
        <v>33</v>
      </c>
      <c r="V17" s="28"/>
    </row>
    <row r="18" spans="1:22" ht="18" x14ac:dyDescent="0.25">
      <c r="A18" s="6" t="s">
        <v>34</v>
      </c>
      <c r="B18" s="6" t="s">
        <v>35</v>
      </c>
      <c r="C18" s="6" t="s">
        <v>36</v>
      </c>
      <c r="D18" s="6" t="s">
        <v>37</v>
      </c>
      <c r="E18" s="6" t="s">
        <v>38</v>
      </c>
      <c r="F18" s="6" t="s">
        <v>39</v>
      </c>
      <c r="G18" s="6" t="s">
        <v>40</v>
      </c>
      <c r="H18" s="6" t="s">
        <v>41</v>
      </c>
      <c r="I18" s="6" t="s">
        <v>42</v>
      </c>
      <c r="J18" s="6" t="s">
        <v>43</v>
      </c>
      <c r="K18" s="6" t="s">
        <v>44</v>
      </c>
      <c r="L18" s="6" t="s">
        <v>45</v>
      </c>
      <c r="M18" s="6" t="s">
        <v>46</v>
      </c>
      <c r="N18" s="6" t="s">
        <v>47</v>
      </c>
      <c r="O18" s="6" t="s">
        <v>48</v>
      </c>
      <c r="P18" s="6" t="s">
        <v>49</v>
      </c>
      <c r="Q18" s="6" t="s">
        <v>50</v>
      </c>
      <c r="R18" s="6" t="s">
        <v>51</v>
      </c>
      <c r="S18" s="6" t="s">
        <v>52</v>
      </c>
      <c r="T18" s="6" t="s">
        <v>53</v>
      </c>
      <c r="U18" s="7" t="s">
        <v>12</v>
      </c>
      <c r="V18" s="7" t="s">
        <v>13</v>
      </c>
    </row>
    <row r="19" spans="1:22" x14ac:dyDescent="0.25">
      <c r="A19">
        <v>1</v>
      </c>
      <c r="B19" s="8">
        <v>45</v>
      </c>
      <c r="C19" s="9" t="s">
        <v>1</v>
      </c>
      <c r="D19" s="12">
        <v>5</v>
      </c>
      <c r="E19" s="13">
        <f>[1]a!L$13</f>
        <v>0.5</v>
      </c>
      <c r="F19">
        <v>4670</v>
      </c>
      <c r="G19" s="4">
        <v>14</v>
      </c>
      <c r="H19" s="3">
        <v>2.9978586723768737E-3</v>
      </c>
      <c r="I19" s="3">
        <v>1.487778958554729E-2</v>
      </c>
      <c r="J19" s="3">
        <v>0.98512221041445269</v>
      </c>
      <c r="K19">
        <v>100000</v>
      </c>
      <c r="L19">
        <v>1488</v>
      </c>
      <c r="M19" s="4">
        <v>496280</v>
      </c>
      <c r="N19" s="4">
        <v>4104451.5</v>
      </c>
      <c r="O19" s="1">
        <v>41.044514999999997</v>
      </c>
      <c r="P19" s="3">
        <v>1.5575388908177969E-5</v>
      </c>
      <c r="Q19" s="4">
        <v>238443670.08740902</v>
      </c>
      <c r="R19" s="4">
        <v>3381242019.4833026</v>
      </c>
      <c r="S19" s="3">
        <v>0.33812420194833026</v>
      </c>
      <c r="T19" s="3">
        <v>0.58148448126182206</v>
      </c>
      <c r="U19" s="1">
        <v>39.904805416726823</v>
      </c>
      <c r="V19" s="1">
        <v>42.184224583273171</v>
      </c>
    </row>
    <row r="20" spans="1:22" x14ac:dyDescent="0.25">
      <c r="A20">
        <v>2</v>
      </c>
      <c r="B20" s="8">
        <v>50</v>
      </c>
      <c r="C20" s="9" t="s">
        <v>2</v>
      </c>
      <c r="D20" s="12">
        <v>5</v>
      </c>
      <c r="E20" s="13">
        <f>[1]a!M$13</f>
        <v>0.5</v>
      </c>
      <c r="F20">
        <v>5142</v>
      </c>
      <c r="G20" s="4">
        <v>18</v>
      </c>
      <c r="H20" s="3">
        <v>3.5005834305717621E-3</v>
      </c>
      <c r="I20" s="3">
        <v>1.7351069982648928E-2</v>
      </c>
      <c r="J20" s="3">
        <v>0.9826489300173511</v>
      </c>
      <c r="K20">
        <v>98512</v>
      </c>
      <c r="L20">
        <v>1709</v>
      </c>
      <c r="M20" s="4">
        <v>488287.5</v>
      </c>
      <c r="N20" s="4">
        <v>3608171.5</v>
      </c>
      <c r="O20" s="1">
        <v>36.626720602566188</v>
      </c>
      <c r="P20" s="3">
        <v>1.6435329046757416E-5</v>
      </c>
      <c r="Q20" s="4">
        <v>192374023.72533217</v>
      </c>
      <c r="R20" s="4">
        <v>3142798349.3958936</v>
      </c>
      <c r="S20" s="3">
        <v>0.32384578127085745</v>
      </c>
      <c r="T20" s="3">
        <v>0.56907449536142229</v>
      </c>
      <c r="U20" s="1">
        <v>35.5113345916578</v>
      </c>
      <c r="V20" s="1">
        <v>37.742106613474576</v>
      </c>
    </row>
    <row r="21" spans="1:22" x14ac:dyDescent="0.25">
      <c r="A21">
        <v>3</v>
      </c>
      <c r="B21" s="10">
        <v>55</v>
      </c>
      <c r="C21" s="9" t="s">
        <v>3</v>
      </c>
      <c r="D21" s="12">
        <v>5</v>
      </c>
      <c r="E21" s="13">
        <f>[1]a!N$13</f>
        <v>0.5</v>
      </c>
      <c r="F21">
        <v>5532</v>
      </c>
      <c r="G21" s="4">
        <v>31</v>
      </c>
      <c r="H21" s="3">
        <v>5.604266473831691E-3</v>
      </c>
      <c r="I21" s="3">
        <v>2.7634159386699948E-2</v>
      </c>
      <c r="J21" s="3">
        <v>0.9723658406133</v>
      </c>
      <c r="K21">
        <v>96803</v>
      </c>
      <c r="L21">
        <v>2675</v>
      </c>
      <c r="M21" s="4">
        <v>477327.5</v>
      </c>
      <c r="N21" s="4">
        <v>3119884</v>
      </c>
      <c r="O21" s="1">
        <v>32.22920777248639</v>
      </c>
      <c r="P21" s="3">
        <v>2.3953033180326626E-5</v>
      </c>
      <c r="Q21" s="4">
        <v>209818990.41712064</v>
      </c>
      <c r="R21" s="4">
        <v>2950424325.6705613</v>
      </c>
      <c r="S21" s="3">
        <v>0.31485228303980489</v>
      </c>
      <c r="T21" s="3">
        <v>0.56111699585719632</v>
      </c>
      <c r="U21" s="1">
        <v>31.129418460606285</v>
      </c>
      <c r="V21" s="1">
        <v>33.328997084366492</v>
      </c>
    </row>
    <row r="22" spans="1:22" x14ac:dyDescent="0.25">
      <c r="A22">
        <v>4</v>
      </c>
      <c r="B22" s="10">
        <v>60</v>
      </c>
      <c r="C22" s="9" t="s">
        <v>4</v>
      </c>
      <c r="D22" s="12">
        <v>5</v>
      </c>
      <c r="E22" s="13">
        <f>[1]a!O$13</f>
        <v>0.5</v>
      </c>
      <c r="F22">
        <v>5606</v>
      </c>
      <c r="G22" s="4">
        <v>48</v>
      </c>
      <c r="H22" s="3">
        <v>8.5622547270781304E-3</v>
      </c>
      <c r="I22" s="3">
        <v>4.1914076143904994E-2</v>
      </c>
      <c r="J22" s="3">
        <v>0.95808592385609503</v>
      </c>
      <c r="K22">
        <v>94128</v>
      </c>
      <c r="L22">
        <v>3945</v>
      </c>
      <c r="M22" s="4">
        <v>460777.5</v>
      </c>
      <c r="N22" s="4">
        <v>2642556.5</v>
      </c>
      <c r="O22" s="1">
        <v>28.074074664286929</v>
      </c>
      <c r="P22" s="3">
        <v>3.5065740800653104E-5</v>
      </c>
      <c r="Q22" s="4">
        <v>221364942.73126888</v>
      </c>
      <c r="R22" s="4">
        <v>2740605335.2534409</v>
      </c>
      <c r="S22" s="3">
        <v>0.30932059490143798</v>
      </c>
      <c r="T22" s="3">
        <v>0.55616597783524835</v>
      </c>
      <c r="U22" s="1">
        <v>26.983989347729842</v>
      </c>
      <c r="V22" s="1">
        <v>29.164159980844016</v>
      </c>
    </row>
    <row r="23" spans="1:22" x14ac:dyDescent="0.25">
      <c r="A23">
        <v>5</v>
      </c>
      <c r="B23" s="10">
        <v>65</v>
      </c>
      <c r="C23" s="9" t="s">
        <v>5</v>
      </c>
      <c r="D23" s="12">
        <v>5</v>
      </c>
      <c r="E23" s="13">
        <f>[1]a!P$13</f>
        <v>0.5</v>
      </c>
      <c r="F23">
        <v>5582</v>
      </c>
      <c r="G23" s="4">
        <v>47</v>
      </c>
      <c r="H23" s="3">
        <v>8.4206754456687266E-3</v>
      </c>
      <c r="I23" s="3">
        <v>4.1235304439375328E-2</v>
      </c>
      <c r="J23" s="3">
        <v>0.95876469556062471</v>
      </c>
      <c r="K23">
        <v>90183</v>
      </c>
      <c r="L23">
        <v>3719</v>
      </c>
      <c r="M23" s="4">
        <v>441617.5</v>
      </c>
      <c r="N23" s="4">
        <v>2181779</v>
      </c>
      <c r="O23" s="1">
        <v>24.192796868589422</v>
      </c>
      <c r="P23" s="3">
        <v>3.4685869544803793E-5</v>
      </c>
      <c r="Q23" s="4">
        <v>144414816.48181245</v>
      </c>
      <c r="R23" s="4">
        <v>2519240392.522172</v>
      </c>
      <c r="S23" s="3">
        <v>0.30975637581131821</v>
      </c>
      <c r="T23" s="3">
        <v>0.55655761230201339</v>
      </c>
      <c r="U23" s="1">
        <v>23.101943948477476</v>
      </c>
      <c r="V23" s="1">
        <v>25.283649788701368</v>
      </c>
    </row>
    <row r="24" spans="1:22" x14ac:dyDescent="0.25">
      <c r="A24">
        <v>6</v>
      </c>
      <c r="B24" s="10">
        <v>70</v>
      </c>
      <c r="C24" s="9" t="s">
        <v>6</v>
      </c>
      <c r="D24" s="12">
        <v>5</v>
      </c>
      <c r="E24" s="13">
        <f>[1]a!Q$13</f>
        <v>0.5</v>
      </c>
      <c r="F24">
        <v>4344</v>
      </c>
      <c r="G24" s="4">
        <v>79</v>
      </c>
      <c r="H24" s="3">
        <v>1.8188097156670888E-2</v>
      </c>
      <c r="I24" s="3">
        <v>8.6985245540629821E-2</v>
      </c>
      <c r="J24" s="3">
        <v>0.91301475445937019</v>
      </c>
      <c r="K24">
        <v>86464</v>
      </c>
      <c r="L24">
        <v>7521</v>
      </c>
      <c r="M24" s="4">
        <v>413517.5</v>
      </c>
      <c r="N24" s="4">
        <v>1740161.5</v>
      </c>
      <c r="O24" s="1">
        <v>20.125850064766841</v>
      </c>
      <c r="P24" s="3">
        <v>8.7446391322248588E-5</v>
      </c>
      <c r="Q24" s="4">
        <v>243644198.10473266</v>
      </c>
      <c r="R24" s="4">
        <v>2374825576.0403595</v>
      </c>
      <c r="S24" s="3">
        <v>0.31765893203021389</v>
      </c>
      <c r="T24" s="3">
        <v>0.56361239520632789</v>
      </c>
      <c r="U24" s="1">
        <v>19.021169770162437</v>
      </c>
      <c r="V24" s="1">
        <v>21.230530359371244</v>
      </c>
    </row>
    <row r="25" spans="1:22" x14ac:dyDescent="0.25">
      <c r="A25">
        <v>7</v>
      </c>
      <c r="B25" s="10">
        <v>75</v>
      </c>
      <c r="C25" s="9" t="s">
        <v>7</v>
      </c>
      <c r="D25" s="12">
        <v>5</v>
      </c>
      <c r="E25" s="13">
        <f>[1]a!R$13</f>
        <v>0.5</v>
      </c>
      <c r="F25">
        <v>3202</v>
      </c>
      <c r="G25" s="4">
        <v>89</v>
      </c>
      <c r="H25" s="3">
        <v>2.7799468998906764E-2</v>
      </c>
      <c r="I25" s="3">
        <v>0.12996495327102806</v>
      </c>
      <c r="J25" s="3">
        <v>0.87003504672897192</v>
      </c>
      <c r="K25">
        <v>78943</v>
      </c>
      <c r="L25">
        <v>10260</v>
      </c>
      <c r="M25" s="4">
        <v>369065</v>
      </c>
      <c r="N25" s="4">
        <v>1326644</v>
      </c>
      <c r="O25" s="1">
        <v>16.805087214825885</v>
      </c>
      <c r="P25" s="3">
        <v>1.6511983672939188E-4</v>
      </c>
      <c r="Q25" s="4">
        <v>278186636.43619901</v>
      </c>
      <c r="R25" s="4">
        <v>2131181377.935627</v>
      </c>
      <c r="S25" s="3">
        <v>0.34197405627507316</v>
      </c>
      <c r="T25" s="3">
        <v>0.58478547885106824</v>
      </c>
      <c r="U25" s="1">
        <v>15.658907676277792</v>
      </c>
      <c r="V25" s="1">
        <v>17.951266753373979</v>
      </c>
    </row>
    <row r="26" spans="1:22" x14ac:dyDescent="0.25">
      <c r="A26">
        <v>8</v>
      </c>
      <c r="B26" s="10">
        <v>80</v>
      </c>
      <c r="C26" s="9" t="s">
        <v>8</v>
      </c>
      <c r="D26" s="12">
        <v>5</v>
      </c>
      <c r="E26" s="13">
        <f>[1]a!S$13</f>
        <v>0.5</v>
      </c>
      <c r="F26">
        <v>2373</v>
      </c>
      <c r="G26" s="4">
        <v>86</v>
      </c>
      <c r="H26" s="3">
        <v>3.6241045090602615E-2</v>
      </c>
      <c r="I26" s="3">
        <v>0.16615146831530139</v>
      </c>
      <c r="J26" s="3">
        <v>0.83384853168469864</v>
      </c>
      <c r="K26">
        <v>68683</v>
      </c>
      <c r="L26">
        <v>11412</v>
      </c>
      <c r="M26" s="4">
        <v>314885</v>
      </c>
      <c r="N26" s="4">
        <v>957579</v>
      </c>
      <c r="O26" s="1">
        <v>13.942008939621157</v>
      </c>
      <c r="P26" s="3">
        <v>2.6766838850844437E-4</v>
      </c>
      <c r="Q26" s="4">
        <v>237754488.15668574</v>
      </c>
      <c r="R26" s="4">
        <v>1852994741.499428</v>
      </c>
      <c r="S26" s="3">
        <v>0.3928037941223772</v>
      </c>
      <c r="T26" s="3">
        <v>0.62674061151514449</v>
      </c>
      <c r="U26" s="1">
        <v>12.713597341051475</v>
      </c>
      <c r="V26" s="1">
        <v>15.170420538190839</v>
      </c>
    </row>
    <row r="27" spans="1:22" x14ac:dyDescent="0.25">
      <c r="A27">
        <v>9</v>
      </c>
      <c r="B27" s="11">
        <v>85</v>
      </c>
      <c r="C27" s="9" t="s">
        <v>9</v>
      </c>
      <c r="D27" s="14">
        <v>12.327394784404854</v>
      </c>
      <c r="E27" s="13">
        <f>[1]a!T$13</f>
        <v>0.5</v>
      </c>
      <c r="F27">
        <v>2502</v>
      </c>
      <c r="G27" s="4">
        <v>223</v>
      </c>
      <c r="H27" s="3">
        <v>8.9110889110889116E-2</v>
      </c>
      <c r="I27" s="3">
        <v>0.3643790849673203</v>
      </c>
      <c r="J27" s="3">
        <v>0.6356209150326797</v>
      </c>
      <c r="K27">
        <v>57271</v>
      </c>
      <c r="L27">
        <v>57271</v>
      </c>
      <c r="M27" s="4">
        <v>642694</v>
      </c>
      <c r="N27" s="4">
        <v>642694</v>
      </c>
      <c r="O27" s="1">
        <v>11.221973094170403</v>
      </c>
      <c r="P27" s="3">
        <v>3.1052080548108622E-5</v>
      </c>
      <c r="Q27" s="4">
        <v>1615240253.3427422</v>
      </c>
      <c r="R27" s="4">
        <v>1615240253.3427422</v>
      </c>
      <c r="S27" s="3">
        <v>0.49245618512916883</v>
      </c>
      <c r="T27" s="3">
        <v>0.7017522248836614</v>
      </c>
      <c r="U27" s="1">
        <v>9.8465387333984271</v>
      </c>
      <c r="V27" s="1">
        <v>12.597407454942379</v>
      </c>
    </row>
    <row r="29" spans="1:22" ht="15.75" x14ac:dyDescent="0.25">
      <c r="A29" s="17" t="s">
        <v>118</v>
      </c>
    </row>
  </sheetData>
  <mergeCells count="2">
    <mergeCell ref="U3:V3"/>
    <mergeCell ref="U17:V17"/>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dimension ref="A1:V58"/>
  <sheetViews>
    <sheetView workbookViewId="0"/>
  </sheetViews>
  <sheetFormatPr defaultRowHeight="15" x14ac:dyDescent="0.25"/>
  <cols>
    <col min="17" max="17" width="10.875" customWidth="1"/>
    <col min="18" max="18" width="11.875" customWidth="1"/>
  </cols>
  <sheetData>
    <row r="1" spans="1:22" x14ac:dyDescent="0.25">
      <c r="A1" t="s">
        <v>72</v>
      </c>
    </row>
    <row r="2" spans="1:22" x14ac:dyDescent="0.25">
      <c r="A2" t="s">
        <v>55</v>
      </c>
    </row>
    <row r="3" spans="1:22" ht="78.75" customHeight="1" x14ac:dyDescent="0.25">
      <c r="A3" s="5" t="s">
        <v>14</v>
      </c>
      <c r="B3" s="5" t="s">
        <v>15</v>
      </c>
      <c r="C3" s="5" t="s">
        <v>16</v>
      </c>
      <c r="D3" s="5" t="s">
        <v>17</v>
      </c>
      <c r="E3" s="5" t="s">
        <v>18</v>
      </c>
      <c r="F3" s="5" t="s">
        <v>19</v>
      </c>
      <c r="G3" s="5" t="s">
        <v>20</v>
      </c>
      <c r="H3" s="5" t="s">
        <v>21</v>
      </c>
      <c r="I3" s="5" t="s">
        <v>22</v>
      </c>
      <c r="J3" s="5" t="s">
        <v>23</v>
      </c>
      <c r="K3" s="5" t="s">
        <v>24</v>
      </c>
      <c r="L3" s="5" t="s">
        <v>25</v>
      </c>
      <c r="M3" s="5" t="s">
        <v>26</v>
      </c>
      <c r="N3" s="5" t="s">
        <v>27</v>
      </c>
      <c r="O3" s="5" t="s">
        <v>28</v>
      </c>
      <c r="P3" s="5" t="s">
        <v>29</v>
      </c>
      <c r="Q3" s="5" t="s">
        <v>30</v>
      </c>
      <c r="R3" s="5" t="s">
        <v>31</v>
      </c>
      <c r="S3" s="5" t="s">
        <v>11</v>
      </c>
      <c r="T3" s="5" t="s">
        <v>32</v>
      </c>
      <c r="U3" s="28" t="s">
        <v>33</v>
      </c>
      <c r="V3" s="28"/>
    </row>
    <row r="4" spans="1:22" ht="18" x14ac:dyDescent="0.25">
      <c r="A4" s="6" t="s">
        <v>34</v>
      </c>
      <c r="B4" s="6" t="s">
        <v>35</v>
      </c>
      <c r="C4" s="6" t="s">
        <v>36</v>
      </c>
      <c r="D4" s="6" t="s">
        <v>37</v>
      </c>
      <c r="E4" s="6" t="s">
        <v>38</v>
      </c>
      <c r="F4" s="6" t="s">
        <v>39</v>
      </c>
      <c r="G4" s="6" t="s">
        <v>40</v>
      </c>
      <c r="H4" s="6" t="s">
        <v>41</v>
      </c>
      <c r="I4" s="6" t="s">
        <v>42</v>
      </c>
      <c r="J4" s="6" t="s">
        <v>43</v>
      </c>
      <c r="K4" s="6" t="s">
        <v>44</v>
      </c>
      <c r="L4" s="6" t="s">
        <v>45</v>
      </c>
      <c r="M4" s="6" t="s">
        <v>46</v>
      </c>
      <c r="N4" s="6" t="s">
        <v>47</v>
      </c>
      <c r="O4" s="6" t="s">
        <v>48</v>
      </c>
      <c r="P4" s="6" t="s">
        <v>49</v>
      </c>
      <c r="Q4" s="6" t="s">
        <v>50</v>
      </c>
      <c r="R4" s="6" t="s">
        <v>51</v>
      </c>
      <c r="S4" s="6" t="s">
        <v>52</v>
      </c>
      <c r="T4" s="6" t="s">
        <v>53</v>
      </c>
      <c r="U4" s="7" t="s">
        <v>12</v>
      </c>
      <c r="V4" s="7" t="s">
        <v>13</v>
      </c>
    </row>
    <row r="5" spans="1:22" x14ac:dyDescent="0.25">
      <c r="A5">
        <v>1</v>
      </c>
      <c r="B5" s="8">
        <v>45</v>
      </c>
      <c r="C5" s="9" t="s">
        <v>1</v>
      </c>
      <c r="D5" s="12">
        <v>5</v>
      </c>
      <c r="E5" s="13">
        <f>[1]a!L$13</f>
        <v>0.5</v>
      </c>
      <c r="F5">
        <v>5418</v>
      </c>
      <c r="G5" s="4">
        <v>18</v>
      </c>
      <c r="H5" s="3">
        <v>3.3219999999999999E-3</v>
      </c>
      <c r="I5" s="3">
        <v>1.6473999999999999E-2</v>
      </c>
      <c r="J5" s="3">
        <v>0.98352600000000001</v>
      </c>
      <c r="K5">
        <v>100000</v>
      </c>
      <c r="L5">
        <v>1647</v>
      </c>
      <c r="M5" s="4">
        <v>495882</v>
      </c>
      <c r="N5" s="4">
        <v>4078043</v>
      </c>
      <c r="O5" s="1">
        <v>40.780430000000003</v>
      </c>
      <c r="P5" s="3">
        <v>1.4829815666032158E-5</v>
      </c>
      <c r="Q5" s="4">
        <v>224653994</v>
      </c>
      <c r="R5" s="4">
        <v>6380229126</v>
      </c>
      <c r="S5" s="3">
        <v>0.63802291260035637</v>
      </c>
      <c r="T5" s="1">
        <v>0.79876336458325148</v>
      </c>
      <c r="U5" s="1">
        <v>39.21485380541683</v>
      </c>
      <c r="V5" s="1">
        <v>42.346006194583175</v>
      </c>
    </row>
    <row r="6" spans="1:22" x14ac:dyDescent="0.25">
      <c r="A6">
        <v>2</v>
      </c>
      <c r="B6" s="8">
        <v>50</v>
      </c>
      <c r="C6" s="9" t="s">
        <v>2</v>
      </c>
      <c r="D6" s="12">
        <v>5</v>
      </c>
      <c r="E6" s="13">
        <f>[1]a!M$13</f>
        <v>0.5</v>
      </c>
      <c r="F6">
        <v>5423</v>
      </c>
      <c r="G6" s="4">
        <v>22</v>
      </c>
      <c r="H6" s="3">
        <v>4.0569999999999998E-3</v>
      </c>
      <c r="I6" s="3">
        <v>2.0080000000000001E-2</v>
      </c>
      <c r="J6" s="3">
        <v>0.97992000000000001</v>
      </c>
      <c r="K6">
        <v>98353</v>
      </c>
      <c r="L6">
        <v>1975</v>
      </c>
      <c r="M6" s="4">
        <v>486828</v>
      </c>
      <c r="N6" s="4">
        <v>3582160</v>
      </c>
      <c r="O6" s="1">
        <v>36.421466554146797</v>
      </c>
      <c r="P6" s="3">
        <v>1.7960114989253468E-5</v>
      </c>
      <c r="Q6" s="4">
        <v>208186699</v>
      </c>
      <c r="R6" s="4">
        <v>6155575132</v>
      </c>
      <c r="S6" s="3">
        <v>0.63634613915577265</v>
      </c>
      <c r="T6" s="1">
        <v>0.79771306818665866</v>
      </c>
      <c r="U6" s="1">
        <v>34.857948940500947</v>
      </c>
      <c r="V6" s="1">
        <v>37.984984167792646</v>
      </c>
    </row>
    <row r="7" spans="1:22" x14ac:dyDescent="0.25">
      <c r="A7">
        <v>3</v>
      </c>
      <c r="B7" s="10">
        <v>55</v>
      </c>
      <c r="C7" s="9" t="s">
        <v>3</v>
      </c>
      <c r="D7" s="12">
        <v>5</v>
      </c>
      <c r="E7" s="13">
        <f>[1]a!N$13</f>
        <v>0.5</v>
      </c>
      <c r="F7">
        <v>5002</v>
      </c>
      <c r="G7" s="4">
        <v>33</v>
      </c>
      <c r="H7" s="3">
        <v>6.5979999999999997E-3</v>
      </c>
      <c r="I7" s="3">
        <v>3.2454999999999998E-2</v>
      </c>
      <c r="J7" s="3">
        <v>0.96754499999999999</v>
      </c>
      <c r="K7">
        <v>96378</v>
      </c>
      <c r="L7">
        <v>3128</v>
      </c>
      <c r="M7" s="4">
        <v>474070</v>
      </c>
      <c r="N7" s="4">
        <v>3095333</v>
      </c>
      <c r="O7" s="1">
        <v>32.116592998402126</v>
      </c>
      <c r="P7" s="3">
        <v>3.0882620557406466E-5</v>
      </c>
      <c r="Q7" s="4">
        <v>268780834</v>
      </c>
      <c r="R7" s="4">
        <v>5947388432</v>
      </c>
      <c r="S7" s="3">
        <v>0.64028080799622744</v>
      </c>
      <c r="T7" s="1">
        <v>0.8001754857506117</v>
      </c>
      <c r="U7" s="1">
        <v>30.548249046330927</v>
      </c>
      <c r="V7" s="1">
        <v>33.684936950473322</v>
      </c>
    </row>
    <row r="8" spans="1:22" x14ac:dyDescent="0.25">
      <c r="A8">
        <v>4</v>
      </c>
      <c r="B8" s="10">
        <v>60</v>
      </c>
      <c r="C8" s="9" t="s">
        <v>4</v>
      </c>
      <c r="D8" s="12">
        <v>5</v>
      </c>
      <c r="E8" s="13">
        <f>[1]a!O$13</f>
        <v>0.5</v>
      </c>
      <c r="F8">
        <v>4516</v>
      </c>
      <c r="G8" s="4">
        <v>34</v>
      </c>
      <c r="H8" s="3">
        <v>7.5290000000000001E-3</v>
      </c>
      <c r="I8" s="3">
        <v>3.6948000000000002E-2</v>
      </c>
      <c r="J8" s="3">
        <v>0.96305200000000002</v>
      </c>
      <c r="K8">
        <v>93250</v>
      </c>
      <c r="L8">
        <v>3445</v>
      </c>
      <c r="M8" s="4">
        <v>457638</v>
      </c>
      <c r="N8" s="4">
        <v>2621263</v>
      </c>
      <c r="O8" s="1">
        <v>28.110058981233244</v>
      </c>
      <c r="P8" s="3">
        <v>3.86690921381496E-5</v>
      </c>
      <c r="Q8" s="4">
        <v>237782266</v>
      </c>
      <c r="R8" s="4">
        <v>5678607598</v>
      </c>
      <c r="S8" s="3">
        <v>0.6530466083034524</v>
      </c>
      <c r="T8" s="1">
        <v>0.80811299228724964</v>
      </c>
      <c r="U8" s="1">
        <v>26.526157516350235</v>
      </c>
      <c r="V8" s="1">
        <v>29.693960446116254</v>
      </c>
    </row>
    <row r="9" spans="1:22" x14ac:dyDescent="0.25">
      <c r="A9">
        <v>5</v>
      </c>
      <c r="B9" s="10">
        <v>65</v>
      </c>
      <c r="C9" s="9" t="s">
        <v>5</v>
      </c>
      <c r="D9" s="12">
        <v>5</v>
      </c>
      <c r="E9" s="13">
        <f>[1]a!P$13</f>
        <v>0.5</v>
      </c>
      <c r="F9">
        <v>3745</v>
      </c>
      <c r="G9" s="4">
        <v>50</v>
      </c>
      <c r="H9" s="3">
        <v>1.3351E-2</v>
      </c>
      <c r="I9" s="3">
        <v>6.4599000000000004E-2</v>
      </c>
      <c r="J9" s="3">
        <v>0.93540100000000004</v>
      </c>
      <c r="K9">
        <v>89805</v>
      </c>
      <c r="L9">
        <v>5801</v>
      </c>
      <c r="M9" s="4">
        <v>434522</v>
      </c>
      <c r="N9" s="4">
        <v>2163626</v>
      </c>
      <c r="O9" s="1">
        <v>24.092483714715215</v>
      </c>
      <c r="P9" s="3">
        <v>7.8070271284099639E-5</v>
      </c>
      <c r="Q9" s="4">
        <v>335500388</v>
      </c>
      <c r="R9" s="4">
        <v>5440825332</v>
      </c>
      <c r="S9" s="3">
        <v>0.67462704801890816</v>
      </c>
      <c r="T9" s="1">
        <v>0.82135683354977218</v>
      </c>
      <c r="U9" s="1">
        <v>22.482624320957662</v>
      </c>
      <c r="V9" s="1">
        <v>25.702343108472768</v>
      </c>
    </row>
    <row r="10" spans="1:22" x14ac:dyDescent="0.25">
      <c r="A10">
        <v>6</v>
      </c>
      <c r="B10" s="10">
        <v>70</v>
      </c>
      <c r="C10" s="9" t="s">
        <v>6</v>
      </c>
      <c r="D10" s="12">
        <v>5</v>
      </c>
      <c r="E10" s="13">
        <f>[1]a!Q$13</f>
        <v>0.5</v>
      </c>
      <c r="F10">
        <v>2685</v>
      </c>
      <c r="G10" s="4">
        <v>46</v>
      </c>
      <c r="H10" s="3">
        <v>1.7132000000000001E-2</v>
      </c>
      <c r="I10" s="3">
        <v>8.2142999999999994E-2</v>
      </c>
      <c r="J10" s="3">
        <v>0.91785700000000003</v>
      </c>
      <c r="K10">
        <v>84004</v>
      </c>
      <c r="L10">
        <v>6900</v>
      </c>
      <c r="M10" s="4">
        <v>402770</v>
      </c>
      <c r="N10" s="4">
        <v>1729103</v>
      </c>
      <c r="O10" s="1">
        <v>20.583579353364126</v>
      </c>
      <c r="P10" s="3">
        <v>1.3463465743440229E-4</v>
      </c>
      <c r="Q10" s="4">
        <v>368783693</v>
      </c>
      <c r="R10" s="4">
        <v>5105324945</v>
      </c>
      <c r="S10" s="3">
        <v>0.72347488066722931</v>
      </c>
      <c r="T10" s="1">
        <v>0.85057326590202054</v>
      </c>
      <c r="U10" s="1">
        <v>18.916455752196164</v>
      </c>
      <c r="V10" s="1">
        <v>22.250702954532088</v>
      </c>
    </row>
    <row r="11" spans="1:22" x14ac:dyDescent="0.25">
      <c r="A11">
        <v>7</v>
      </c>
      <c r="B11" s="10">
        <v>75</v>
      </c>
      <c r="C11" s="9" t="s">
        <v>7</v>
      </c>
      <c r="D11" s="12">
        <v>5</v>
      </c>
      <c r="E11" s="13">
        <f>[1]a!R$13</f>
        <v>0.5</v>
      </c>
      <c r="F11">
        <v>1954</v>
      </c>
      <c r="G11" s="4">
        <v>43</v>
      </c>
      <c r="H11" s="3">
        <v>2.2012E-2</v>
      </c>
      <c r="I11" s="3">
        <v>0.10431799999999999</v>
      </c>
      <c r="J11" s="3">
        <v>0.89568199999999998</v>
      </c>
      <c r="K11">
        <v>77104</v>
      </c>
      <c r="L11">
        <v>8043</v>
      </c>
      <c r="M11" s="4">
        <v>365412</v>
      </c>
      <c r="N11" s="4">
        <v>1326333</v>
      </c>
      <c r="O11" s="1">
        <v>17.201870201286575</v>
      </c>
      <c r="P11" s="3">
        <v>2.2667633679376322E-4</v>
      </c>
      <c r="Q11" s="4">
        <v>363072424</v>
      </c>
      <c r="R11" s="4">
        <v>4736541251</v>
      </c>
      <c r="S11" s="3">
        <v>0.79672327780345886</v>
      </c>
      <c r="T11" s="1">
        <v>0.89259356809438128</v>
      </c>
      <c r="U11" s="1">
        <v>15.452386807821586</v>
      </c>
      <c r="V11" s="1">
        <v>18.951353594751563</v>
      </c>
    </row>
    <row r="12" spans="1:22" x14ac:dyDescent="0.25">
      <c r="A12">
        <v>8</v>
      </c>
      <c r="B12" s="10">
        <v>80</v>
      </c>
      <c r="C12" s="9" t="s">
        <v>8</v>
      </c>
      <c r="D12" s="12">
        <v>5</v>
      </c>
      <c r="E12" s="13">
        <f>[1]a!S$13</f>
        <v>0.5</v>
      </c>
      <c r="F12">
        <v>1280</v>
      </c>
      <c r="G12" s="4">
        <v>44</v>
      </c>
      <c r="H12" s="3">
        <v>3.4375000000000003E-2</v>
      </c>
      <c r="I12" s="3">
        <v>0.158273</v>
      </c>
      <c r="J12" s="3">
        <v>0.841727</v>
      </c>
      <c r="K12">
        <v>69061</v>
      </c>
      <c r="L12">
        <v>10931</v>
      </c>
      <c r="M12" s="4">
        <v>317978</v>
      </c>
      <c r="N12" s="4">
        <v>960920</v>
      </c>
      <c r="O12" s="1">
        <v>13.914083201807099</v>
      </c>
      <c r="P12" s="3">
        <v>4.7921912974252854E-4</v>
      </c>
      <c r="Q12" s="4">
        <v>420288402</v>
      </c>
      <c r="R12" s="4">
        <v>4373468828</v>
      </c>
      <c r="S12" s="3">
        <v>0.91698094307470679</v>
      </c>
      <c r="T12" s="1">
        <v>0.95759121919256696</v>
      </c>
      <c r="U12" s="1">
        <v>12.037204412189668</v>
      </c>
      <c r="V12" s="1">
        <v>15.790961991424529</v>
      </c>
    </row>
    <row r="13" spans="1:22" x14ac:dyDescent="0.25">
      <c r="A13">
        <v>9</v>
      </c>
      <c r="B13" s="11">
        <v>85</v>
      </c>
      <c r="C13" s="9" t="s">
        <v>9</v>
      </c>
      <c r="D13" s="14">
        <v>12.327394784404854</v>
      </c>
      <c r="E13" s="13">
        <f>[1]a!T$13</f>
        <v>0.5</v>
      </c>
      <c r="F13">
        <v>1006</v>
      </c>
      <c r="G13" s="4">
        <v>91</v>
      </c>
      <c r="H13" s="3">
        <v>9.0412000000000006E-2</v>
      </c>
      <c r="I13" s="3">
        <v>0.36871999999999999</v>
      </c>
      <c r="J13" s="3">
        <v>0.63127999999999995</v>
      </c>
      <c r="K13">
        <v>58130</v>
      </c>
      <c r="L13">
        <v>58130</v>
      </c>
      <c r="M13" s="4">
        <v>642943</v>
      </c>
      <c r="N13" s="4">
        <v>642943</v>
      </c>
      <c r="O13" s="1">
        <v>11.06043956043956</v>
      </c>
      <c r="P13" s="3">
        <v>7.8172939474436108E-5</v>
      </c>
      <c r="Q13" s="4">
        <v>3953180425</v>
      </c>
      <c r="R13" s="4">
        <v>3953180425</v>
      </c>
      <c r="S13" s="3">
        <v>1.169892590291751</v>
      </c>
      <c r="T13" s="1">
        <v>1.0816157313444321</v>
      </c>
      <c r="U13" s="1">
        <v>8.9404727270044724</v>
      </c>
      <c r="V13" s="1">
        <v>13.180406393874648</v>
      </c>
    </row>
    <row r="15" spans="1:22" x14ac:dyDescent="0.25">
      <c r="A15" t="s">
        <v>72</v>
      </c>
    </row>
    <row r="16" spans="1:22" x14ac:dyDescent="0.25">
      <c r="A16" t="s">
        <v>56</v>
      </c>
    </row>
    <row r="17" spans="1:22" ht="78.75" customHeight="1" x14ac:dyDescent="0.25">
      <c r="A17" s="5" t="s">
        <v>14</v>
      </c>
      <c r="B17" s="5" t="s">
        <v>15</v>
      </c>
      <c r="C17" s="5" t="s">
        <v>16</v>
      </c>
      <c r="D17" s="5" t="s">
        <v>17</v>
      </c>
      <c r="E17" s="5" t="s">
        <v>18</v>
      </c>
      <c r="F17" s="5" t="s">
        <v>19</v>
      </c>
      <c r="G17" s="5" t="s">
        <v>20</v>
      </c>
      <c r="H17" s="5" t="s">
        <v>21</v>
      </c>
      <c r="I17" s="5" t="s">
        <v>22</v>
      </c>
      <c r="J17" s="5" t="s">
        <v>23</v>
      </c>
      <c r="K17" s="5" t="s">
        <v>24</v>
      </c>
      <c r="L17" s="5" t="s">
        <v>25</v>
      </c>
      <c r="M17" s="5" t="s">
        <v>26</v>
      </c>
      <c r="N17" s="5" t="s">
        <v>27</v>
      </c>
      <c r="O17" s="5" t="s">
        <v>28</v>
      </c>
      <c r="P17" s="5" t="s">
        <v>29</v>
      </c>
      <c r="Q17" s="5" t="s">
        <v>30</v>
      </c>
      <c r="R17" s="5" t="s">
        <v>31</v>
      </c>
      <c r="S17" s="5" t="s">
        <v>11</v>
      </c>
      <c r="T17" s="5" t="s">
        <v>32</v>
      </c>
      <c r="U17" s="28" t="s">
        <v>33</v>
      </c>
      <c r="V17" s="28"/>
    </row>
    <row r="18" spans="1:22" ht="18" x14ac:dyDescent="0.25">
      <c r="A18" s="6" t="s">
        <v>34</v>
      </c>
      <c r="B18" s="6" t="s">
        <v>35</v>
      </c>
      <c r="C18" s="6" t="s">
        <v>36</v>
      </c>
      <c r="D18" s="6" t="s">
        <v>37</v>
      </c>
      <c r="E18" s="6" t="s">
        <v>38</v>
      </c>
      <c r="F18" s="6" t="s">
        <v>39</v>
      </c>
      <c r="G18" s="6" t="s">
        <v>40</v>
      </c>
      <c r="H18" s="6" t="s">
        <v>41</v>
      </c>
      <c r="I18" s="6" t="s">
        <v>42</v>
      </c>
      <c r="J18" s="6" t="s">
        <v>43</v>
      </c>
      <c r="K18" s="6" t="s">
        <v>44</v>
      </c>
      <c r="L18" s="6" t="s">
        <v>45</v>
      </c>
      <c r="M18" s="6" t="s">
        <v>46</v>
      </c>
      <c r="N18" s="6" t="s">
        <v>47</v>
      </c>
      <c r="O18" s="6" t="s">
        <v>48</v>
      </c>
      <c r="P18" s="6" t="s">
        <v>49</v>
      </c>
      <c r="Q18" s="6" t="s">
        <v>50</v>
      </c>
      <c r="R18" s="6" t="s">
        <v>51</v>
      </c>
      <c r="S18" s="6" t="s">
        <v>52</v>
      </c>
      <c r="T18" s="6" t="s">
        <v>53</v>
      </c>
      <c r="U18" s="7" t="s">
        <v>12</v>
      </c>
      <c r="V18" s="7" t="s">
        <v>13</v>
      </c>
    </row>
    <row r="19" spans="1:22" x14ac:dyDescent="0.25">
      <c r="A19">
        <v>1</v>
      </c>
      <c r="B19" s="8">
        <v>45</v>
      </c>
      <c r="C19" s="9" t="s">
        <v>1</v>
      </c>
      <c r="D19" s="12">
        <v>5</v>
      </c>
      <c r="E19" s="13">
        <f>[1]a!L$13</f>
        <v>0.5</v>
      </c>
      <c r="F19">
        <v>848</v>
      </c>
      <c r="G19" s="4">
        <v>16</v>
      </c>
      <c r="H19" s="3">
        <v>1.8867924528301886E-2</v>
      </c>
      <c r="I19" s="3">
        <v>9.0090090090090072E-2</v>
      </c>
      <c r="J19" s="3">
        <v>0.90990990990990994</v>
      </c>
      <c r="K19">
        <v>100000</v>
      </c>
      <c r="L19">
        <v>9009</v>
      </c>
      <c r="M19" s="4">
        <v>477477.5</v>
      </c>
      <c r="N19" s="4">
        <v>2253043.5</v>
      </c>
      <c r="O19" s="1">
        <v>22.530435000000001</v>
      </c>
      <c r="P19" s="3">
        <v>4.6156455944622473E-4</v>
      </c>
      <c r="Q19" s="4">
        <v>2236744307.1540408</v>
      </c>
      <c r="R19" s="4">
        <v>5553937344.1535187</v>
      </c>
      <c r="S19" s="3">
        <v>0.55539373441535189</v>
      </c>
      <c r="T19" s="1">
        <v>0.74524743167310004</v>
      </c>
      <c r="U19" s="1">
        <v>21.069750033920723</v>
      </c>
      <c r="V19" s="1">
        <v>23.991119966079278</v>
      </c>
    </row>
    <row r="20" spans="1:22" x14ac:dyDescent="0.25">
      <c r="A20">
        <v>2</v>
      </c>
      <c r="B20" s="8">
        <v>50</v>
      </c>
      <c r="C20" s="9" t="s">
        <v>2</v>
      </c>
      <c r="D20" s="12">
        <v>5</v>
      </c>
      <c r="E20" s="13">
        <f>[1]a!M$13</f>
        <v>0.5</v>
      </c>
      <c r="F20">
        <v>1204</v>
      </c>
      <c r="G20" s="4">
        <v>33</v>
      </c>
      <c r="H20" s="3">
        <v>2.7397260273972601E-2</v>
      </c>
      <c r="I20" s="3">
        <v>0.12820512820512819</v>
      </c>
      <c r="J20" s="3">
        <v>0.87179487179487181</v>
      </c>
      <c r="K20">
        <v>90991</v>
      </c>
      <c r="L20">
        <v>11666</v>
      </c>
      <c r="M20" s="4">
        <v>425790</v>
      </c>
      <c r="N20" s="4">
        <v>1775566</v>
      </c>
      <c r="O20" s="1">
        <v>19.513644206569882</v>
      </c>
      <c r="P20" s="3">
        <v>4.3422134151917176E-4</v>
      </c>
      <c r="Q20" s="4">
        <v>1369239591.2703784</v>
      </c>
      <c r="R20" s="4">
        <v>3317193036.9994774</v>
      </c>
      <c r="S20" s="3">
        <v>0.40065804642268033</v>
      </c>
      <c r="T20" s="1">
        <v>0.63297554962469149</v>
      </c>
      <c r="U20" s="1">
        <v>18.273012129305489</v>
      </c>
      <c r="V20" s="1">
        <v>20.754276283834276</v>
      </c>
    </row>
    <row r="21" spans="1:22" x14ac:dyDescent="0.25">
      <c r="A21">
        <v>3</v>
      </c>
      <c r="B21" s="10">
        <v>55</v>
      </c>
      <c r="C21" s="9" t="s">
        <v>3</v>
      </c>
      <c r="D21" s="12">
        <v>5</v>
      </c>
      <c r="E21" s="13">
        <f>[1]a!N$13</f>
        <v>0.5</v>
      </c>
      <c r="F21">
        <v>1370</v>
      </c>
      <c r="G21" s="4">
        <v>43</v>
      </c>
      <c r="H21" s="3">
        <v>3.1398320554947061E-2</v>
      </c>
      <c r="I21" s="3">
        <v>0.14556533513879488</v>
      </c>
      <c r="J21" s="3">
        <v>0.85443466486120512</v>
      </c>
      <c r="K21">
        <v>79325</v>
      </c>
      <c r="L21">
        <v>11547</v>
      </c>
      <c r="M21" s="4">
        <v>367757.5</v>
      </c>
      <c r="N21" s="4">
        <v>1349776</v>
      </c>
      <c r="O21" s="1">
        <v>17.01577056413489</v>
      </c>
      <c r="P21" s="3">
        <v>4.2104288539175774E-4</v>
      </c>
      <c r="Q21" s="4">
        <v>764661716.92136049</v>
      </c>
      <c r="R21" s="4">
        <v>1947953445.7290993</v>
      </c>
      <c r="S21" s="3">
        <v>0.30956967546816816</v>
      </c>
      <c r="T21" s="1">
        <v>0.55638985924275086</v>
      </c>
      <c r="U21" s="1">
        <v>15.925246440019098</v>
      </c>
      <c r="V21" s="1">
        <v>18.106294688250681</v>
      </c>
    </row>
    <row r="22" spans="1:22" x14ac:dyDescent="0.25">
      <c r="A22">
        <v>4</v>
      </c>
      <c r="B22" s="10">
        <v>60</v>
      </c>
      <c r="C22" s="9" t="s">
        <v>4</v>
      </c>
      <c r="D22" s="12">
        <v>5</v>
      </c>
      <c r="E22" s="13">
        <f>[1]a!O$13</f>
        <v>0.5</v>
      </c>
      <c r="F22">
        <v>1290</v>
      </c>
      <c r="G22" s="4">
        <v>44</v>
      </c>
      <c r="H22" s="3">
        <v>3.4108527131782945E-2</v>
      </c>
      <c r="I22" s="3">
        <v>0.15714285714285714</v>
      </c>
      <c r="J22" s="3">
        <v>0.84285714285714286</v>
      </c>
      <c r="K22">
        <v>67778</v>
      </c>
      <c r="L22">
        <v>10651</v>
      </c>
      <c r="M22" s="4">
        <v>312262.5</v>
      </c>
      <c r="N22" s="4">
        <v>982018.5</v>
      </c>
      <c r="O22" s="1">
        <v>14.488750036885126</v>
      </c>
      <c r="P22" s="3">
        <v>4.7303206997084544E-4</v>
      </c>
      <c r="Q22" s="4">
        <v>439653523.74589527</v>
      </c>
      <c r="R22" s="4">
        <v>1183291728.8077388</v>
      </c>
      <c r="S22" s="3">
        <v>0.25758129947332919</v>
      </c>
      <c r="T22" s="1">
        <v>0.50752467868403128</v>
      </c>
      <c r="U22" s="1">
        <v>13.494001666664424</v>
      </c>
      <c r="V22" s="1">
        <v>15.483498407105827</v>
      </c>
    </row>
    <row r="23" spans="1:22" x14ac:dyDescent="0.25">
      <c r="A23">
        <v>5</v>
      </c>
      <c r="B23" s="10">
        <v>65</v>
      </c>
      <c r="C23" s="9" t="s">
        <v>5</v>
      </c>
      <c r="D23" s="12">
        <v>5</v>
      </c>
      <c r="E23" s="13">
        <f>[1]a!P$13</f>
        <v>0.5</v>
      </c>
      <c r="F23">
        <v>1112</v>
      </c>
      <c r="G23" s="4">
        <v>56</v>
      </c>
      <c r="H23" s="3">
        <v>5.0359712230215826E-2</v>
      </c>
      <c r="I23" s="3">
        <v>0.22364217252396162</v>
      </c>
      <c r="J23" s="3">
        <v>0.77635782747603832</v>
      </c>
      <c r="K23">
        <v>57127</v>
      </c>
      <c r="L23">
        <v>12776</v>
      </c>
      <c r="M23" s="4">
        <v>253695</v>
      </c>
      <c r="N23" s="4">
        <v>669756</v>
      </c>
      <c r="O23" s="1">
        <v>11.723983405394996</v>
      </c>
      <c r="P23" s="3">
        <v>6.933959712169495E-4</v>
      </c>
      <c r="Q23" s="4">
        <v>319431086.29838109</v>
      </c>
      <c r="R23" s="4">
        <v>743638205.06184363</v>
      </c>
      <c r="S23" s="3">
        <v>0.22786564818785479</v>
      </c>
      <c r="T23" s="1">
        <v>0.47735275026740426</v>
      </c>
      <c r="U23" s="1">
        <v>10.788372014870884</v>
      </c>
      <c r="V23" s="1">
        <v>12.659594795919109</v>
      </c>
    </row>
    <row r="24" spans="1:22" x14ac:dyDescent="0.25">
      <c r="A24">
        <v>6</v>
      </c>
      <c r="B24" s="10">
        <v>70</v>
      </c>
      <c r="C24" s="9" t="s">
        <v>6</v>
      </c>
      <c r="D24" s="12">
        <v>5</v>
      </c>
      <c r="E24" s="13">
        <f>[1]a!Q$13</f>
        <v>0.5</v>
      </c>
      <c r="F24">
        <v>744</v>
      </c>
      <c r="G24" s="4">
        <v>60</v>
      </c>
      <c r="H24" s="3">
        <v>8.0645161290322578E-2</v>
      </c>
      <c r="I24" s="3">
        <v>0.33557046979865768</v>
      </c>
      <c r="J24" s="3">
        <v>0.66442953020134232</v>
      </c>
      <c r="K24">
        <v>44351</v>
      </c>
      <c r="L24">
        <v>14883</v>
      </c>
      <c r="M24" s="4">
        <v>184547.5</v>
      </c>
      <c r="N24" s="4">
        <v>416061</v>
      </c>
      <c r="O24" s="1">
        <v>9.3810962548758763</v>
      </c>
      <c r="P24" s="3">
        <v>1.2469962505467886E-3</v>
      </c>
      <c r="Q24" s="4">
        <v>263082982.75693971</v>
      </c>
      <c r="R24" s="4">
        <v>424207118.76346254</v>
      </c>
      <c r="S24" s="3">
        <v>0.21566075401492465</v>
      </c>
      <c r="T24" s="1">
        <v>0.46439288755850328</v>
      </c>
      <c r="U24" s="1">
        <v>8.47088619526121</v>
      </c>
      <c r="V24" s="1">
        <v>10.291306314490543</v>
      </c>
    </row>
    <row r="25" spans="1:22" x14ac:dyDescent="0.25">
      <c r="A25">
        <v>7</v>
      </c>
      <c r="B25" s="10">
        <v>75</v>
      </c>
      <c r="C25" s="9" t="s">
        <v>7</v>
      </c>
      <c r="D25" s="12">
        <v>5</v>
      </c>
      <c r="E25" s="13">
        <f>[1]a!R$13</f>
        <v>0.5</v>
      </c>
      <c r="F25">
        <v>586</v>
      </c>
      <c r="G25" s="4">
        <v>54</v>
      </c>
      <c r="H25" s="3">
        <v>9.2150170648464161E-2</v>
      </c>
      <c r="I25" s="3">
        <v>0.37447988904299584</v>
      </c>
      <c r="J25" s="3">
        <v>0.62552011095700411</v>
      </c>
      <c r="K25">
        <v>29468</v>
      </c>
      <c r="L25">
        <v>11035</v>
      </c>
      <c r="M25" s="4">
        <v>119752.5</v>
      </c>
      <c r="N25" s="4">
        <v>231513.5</v>
      </c>
      <c r="O25" s="1">
        <v>7.8564374915162212</v>
      </c>
      <c r="P25" s="3">
        <v>1.624443146638983E-3</v>
      </c>
      <c r="Q25" s="4">
        <v>103434923.37982102</v>
      </c>
      <c r="R25" s="4">
        <v>161124136.00652283</v>
      </c>
      <c r="S25" s="3">
        <v>0.18554928244678787</v>
      </c>
      <c r="T25" s="1">
        <v>0.43075431796650382</v>
      </c>
      <c r="U25" s="1">
        <v>7.0121590283018733</v>
      </c>
      <c r="V25" s="1">
        <v>8.700715954730569</v>
      </c>
    </row>
    <row r="26" spans="1:22" x14ac:dyDescent="0.25">
      <c r="A26">
        <v>8</v>
      </c>
      <c r="B26" s="10">
        <v>80</v>
      </c>
      <c r="C26" s="9" t="s">
        <v>8</v>
      </c>
      <c r="D26" s="12">
        <v>5</v>
      </c>
      <c r="E26" s="13">
        <f>[1]a!S$13</f>
        <v>0.5</v>
      </c>
      <c r="F26">
        <v>458</v>
      </c>
      <c r="G26" s="4">
        <v>67</v>
      </c>
      <c r="H26" s="3">
        <v>0.14644808743169399</v>
      </c>
      <c r="I26" s="3">
        <v>0.53600000000000003</v>
      </c>
      <c r="J26" s="3">
        <v>0.46399999999999997</v>
      </c>
      <c r="K26">
        <v>18433</v>
      </c>
      <c r="L26">
        <v>9880</v>
      </c>
      <c r="M26" s="4">
        <v>67465</v>
      </c>
      <c r="N26" s="4">
        <v>111761</v>
      </c>
      <c r="O26" s="1">
        <v>6.0630933651603103</v>
      </c>
      <c r="P26" s="3">
        <v>1.9896320000000003E-3</v>
      </c>
      <c r="Q26" s="4">
        <v>39863509.923484825</v>
      </c>
      <c r="R26" s="4">
        <v>57689212.626701817</v>
      </c>
      <c r="S26" s="3">
        <v>0.16978626915228079</v>
      </c>
      <c r="T26" s="1">
        <v>0.41205129432181231</v>
      </c>
      <c r="U26" s="1">
        <v>5.255472828289558</v>
      </c>
      <c r="V26" s="1">
        <v>6.8707139020310626</v>
      </c>
    </row>
    <row r="27" spans="1:22" x14ac:dyDescent="0.25">
      <c r="A27">
        <v>9</v>
      </c>
      <c r="B27" s="11">
        <v>85</v>
      </c>
      <c r="C27" s="9" t="s">
        <v>9</v>
      </c>
      <c r="D27" s="14">
        <v>12.327394784404854</v>
      </c>
      <c r="E27" s="13">
        <f>[1]a!T$13</f>
        <v>0.5</v>
      </c>
      <c r="F27">
        <v>420</v>
      </c>
      <c r="G27" s="4">
        <v>81</v>
      </c>
      <c r="H27" s="3">
        <v>0.19308700834326578</v>
      </c>
      <c r="I27" s="3">
        <v>0.65112540192926038</v>
      </c>
      <c r="J27" s="3">
        <v>0.34887459807073962</v>
      </c>
      <c r="K27">
        <v>8553</v>
      </c>
      <c r="L27">
        <v>8553</v>
      </c>
      <c r="M27" s="4">
        <v>44296</v>
      </c>
      <c r="N27" s="4">
        <v>44296</v>
      </c>
      <c r="O27" s="1">
        <v>5.1790123456790127</v>
      </c>
      <c r="P27" s="3">
        <v>3.3870525120068126E-4</v>
      </c>
      <c r="Q27" s="4">
        <v>17825702.703216992</v>
      </c>
      <c r="R27" s="4">
        <v>17825702.703216992</v>
      </c>
      <c r="S27" s="3">
        <v>0.24367429320347478</v>
      </c>
      <c r="T27" s="1">
        <v>0.49363376424579669</v>
      </c>
      <c r="U27" s="1">
        <v>4.2114901677572512</v>
      </c>
      <c r="V27" s="1">
        <v>6.1465345236007742</v>
      </c>
    </row>
    <row r="29" spans="1:22" x14ac:dyDescent="0.25">
      <c r="A29" t="s">
        <v>57</v>
      </c>
    </row>
    <row r="30" spans="1:22" x14ac:dyDescent="0.25">
      <c r="A30" t="s">
        <v>55</v>
      </c>
    </row>
    <row r="31" spans="1:22" ht="78.75" customHeight="1" x14ac:dyDescent="0.25">
      <c r="A31" s="5" t="s">
        <v>14</v>
      </c>
      <c r="B31" s="5" t="s">
        <v>15</v>
      </c>
      <c r="C31" s="5" t="s">
        <v>16</v>
      </c>
      <c r="D31" s="5" t="s">
        <v>17</v>
      </c>
      <c r="E31" s="5" t="s">
        <v>18</v>
      </c>
      <c r="F31" s="5" t="s">
        <v>19</v>
      </c>
      <c r="G31" s="5" t="s">
        <v>20</v>
      </c>
      <c r="H31" s="5" t="s">
        <v>21</v>
      </c>
      <c r="I31" s="5" t="s">
        <v>22</v>
      </c>
      <c r="J31" s="5" t="s">
        <v>23</v>
      </c>
      <c r="K31" s="5" t="s">
        <v>24</v>
      </c>
      <c r="L31" s="5" t="s">
        <v>25</v>
      </c>
      <c r="M31" s="5" t="s">
        <v>26</v>
      </c>
      <c r="N31" s="5" t="s">
        <v>27</v>
      </c>
      <c r="O31" s="5" t="s">
        <v>28</v>
      </c>
      <c r="P31" s="5" t="s">
        <v>29</v>
      </c>
      <c r="Q31" s="5" t="s">
        <v>30</v>
      </c>
      <c r="R31" s="5" t="s">
        <v>31</v>
      </c>
      <c r="S31" s="5" t="s">
        <v>11</v>
      </c>
      <c r="T31" s="5" t="s">
        <v>32</v>
      </c>
      <c r="U31" s="28" t="s">
        <v>33</v>
      </c>
      <c r="V31" s="28"/>
    </row>
    <row r="32" spans="1:22" ht="18" x14ac:dyDescent="0.25">
      <c r="A32" s="6" t="s">
        <v>34</v>
      </c>
      <c r="B32" s="6" t="s">
        <v>35</v>
      </c>
      <c r="C32" s="6" t="s">
        <v>36</v>
      </c>
      <c r="D32" s="6" t="s">
        <v>37</v>
      </c>
      <c r="E32" s="6" t="s">
        <v>38</v>
      </c>
      <c r="F32" s="6" t="s">
        <v>39</v>
      </c>
      <c r="G32" s="6" t="s">
        <v>40</v>
      </c>
      <c r="H32" s="6" t="s">
        <v>41</v>
      </c>
      <c r="I32" s="6" t="s">
        <v>42</v>
      </c>
      <c r="J32" s="6" t="s">
        <v>43</v>
      </c>
      <c r="K32" s="6" t="s">
        <v>44</v>
      </c>
      <c r="L32" s="6" t="s">
        <v>45</v>
      </c>
      <c r="M32" s="6" t="s">
        <v>46</v>
      </c>
      <c r="N32" s="6" t="s">
        <v>47</v>
      </c>
      <c r="O32" s="6" t="s">
        <v>48</v>
      </c>
      <c r="P32" s="6" t="s">
        <v>49</v>
      </c>
      <c r="Q32" s="6" t="s">
        <v>50</v>
      </c>
      <c r="R32" s="6" t="s">
        <v>51</v>
      </c>
      <c r="S32" s="6" t="s">
        <v>52</v>
      </c>
      <c r="T32" s="6" t="s">
        <v>53</v>
      </c>
      <c r="U32" s="7" t="s">
        <v>12</v>
      </c>
      <c r="V32" s="7" t="s">
        <v>13</v>
      </c>
    </row>
    <row r="33" spans="1:22" x14ac:dyDescent="0.25">
      <c r="A33">
        <v>1</v>
      </c>
      <c r="B33" s="8">
        <v>45</v>
      </c>
      <c r="C33" s="9" t="s">
        <v>1</v>
      </c>
      <c r="D33" s="12">
        <v>5</v>
      </c>
      <c r="E33" s="13">
        <f>[1]a!L$13</f>
        <v>0.5</v>
      </c>
      <c r="F33">
        <v>6103</v>
      </c>
      <c r="G33" s="4">
        <v>10</v>
      </c>
      <c r="H33" s="3">
        <v>1.6412276382734286E-3</v>
      </c>
      <c r="I33" s="3">
        <v>8.1726054266100037E-3</v>
      </c>
      <c r="J33" s="3">
        <v>0.99182739457338998</v>
      </c>
      <c r="K33">
        <v>100000</v>
      </c>
      <c r="L33">
        <v>817</v>
      </c>
      <c r="M33" s="4">
        <v>497957.5</v>
      </c>
      <c r="N33" s="4">
        <v>4792429.5</v>
      </c>
      <c r="O33" s="1">
        <v>47.924295000000001</v>
      </c>
      <c r="P33" s="3">
        <v>6.6245619051576898E-6</v>
      </c>
      <c r="Q33" s="4">
        <v>138950167.13397503</v>
      </c>
      <c r="R33" s="4">
        <v>10300459167.429779</v>
      </c>
      <c r="S33" s="3">
        <v>1.0300459167429779</v>
      </c>
      <c r="T33" s="1">
        <v>1.014911777812721</v>
      </c>
      <c r="U33" s="1">
        <v>45.935067915487068</v>
      </c>
      <c r="V33" s="1">
        <v>49.913522084512934</v>
      </c>
    </row>
    <row r="34" spans="1:22" x14ac:dyDescent="0.25">
      <c r="A34">
        <v>2</v>
      </c>
      <c r="B34" s="8">
        <v>50</v>
      </c>
      <c r="C34" s="9" t="s">
        <v>2</v>
      </c>
      <c r="D34" s="12">
        <v>5</v>
      </c>
      <c r="E34" s="13">
        <f>[1]a!M$13</f>
        <v>0.5</v>
      </c>
      <c r="F34">
        <v>6165</v>
      </c>
      <c r="G34" s="4">
        <v>18</v>
      </c>
      <c r="H34" s="3">
        <v>2.9282576866764276E-3</v>
      </c>
      <c r="I34" s="3">
        <v>1.4534883720930232E-2</v>
      </c>
      <c r="J34" s="3">
        <v>0.98546511627906974</v>
      </c>
      <c r="K34">
        <v>99183</v>
      </c>
      <c r="L34">
        <v>1442</v>
      </c>
      <c r="M34" s="4">
        <v>492310</v>
      </c>
      <c r="N34" s="4">
        <v>4294472</v>
      </c>
      <c r="O34" s="1">
        <v>43.298468487543225</v>
      </c>
      <c r="P34" s="3">
        <v>1.1566231327639914E-5</v>
      </c>
      <c r="Q34" s="4">
        <v>195018135.73770955</v>
      </c>
      <c r="R34" s="4">
        <v>10161509000.295803</v>
      </c>
      <c r="S34" s="3">
        <v>1.0329605260463202</v>
      </c>
      <c r="T34" s="1">
        <v>1.0163466564348604</v>
      </c>
      <c r="U34" s="1">
        <v>41.306429040930901</v>
      </c>
      <c r="V34" s="1">
        <v>45.290507934155549</v>
      </c>
    </row>
    <row r="35" spans="1:22" x14ac:dyDescent="0.25">
      <c r="A35">
        <v>3</v>
      </c>
      <c r="B35" s="10">
        <v>55</v>
      </c>
      <c r="C35" s="9" t="s">
        <v>3</v>
      </c>
      <c r="D35" s="12">
        <v>5</v>
      </c>
      <c r="E35" s="13">
        <f>[1]a!N$13</f>
        <v>0.5</v>
      </c>
      <c r="F35">
        <v>5828</v>
      </c>
      <c r="G35" s="4">
        <v>11</v>
      </c>
      <c r="H35" s="3">
        <v>1.8908465835840139E-3</v>
      </c>
      <c r="I35" s="3">
        <v>9.4097519247219857E-3</v>
      </c>
      <c r="J35" s="3">
        <v>0.99059024807527807</v>
      </c>
      <c r="K35">
        <v>97741</v>
      </c>
      <c r="L35">
        <v>920</v>
      </c>
      <c r="M35" s="4">
        <v>486405</v>
      </c>
      <c r="N35" s="4">
        <v>3802162</v>
      </c>
      <c r="O35" s="1">
        <v>38.900379574589991</v>
      </c>
      <c r="P35" s="3">
        <v>7.9736599601686739E-6</v>
      </c>
      <c r="Q35" s="4">
        <v>102857868.49006766</v>
      </c>
      <c r="R35" s="4">
        <v>9966490864.558094</v>
      </c>
      <c r="S35" s="3">
        <v>1.0432507772500026</v>
      </c>
      <c r="T35" s="1">
        <v>1.0213964838641274</v>
      </c>
      <c r="U35" s="1">
        <v>36.898442466216302</v>
      </c>
      <c r="V35" s="1">
        <v>40.902316682963679</v>
      </c>
    </row>
    <row r="36" spans="1:22" x14ac:dyDescent="0.25">
      <c r="A36">
        <v>4</v>
      </c>
      <c r="B36" s="10">
        <v>60</v>
      </c>
      <c r="C36" s="9" t="s">
        <v>4</v>
      </c>
      <c r="D36" s="12">
        <v>5</v>
      </c>
      <c r="E36" s="13">
        <f>[1]a!O$13</f>
        <v>0.5</v>
      </c>
      <c r="F36">
        <v>5595</v>
      </c>
      <c r="G36" s="4">
        <v>20</v>
      </c>
      <c r="H36" s="3">
        <v>3.5874439461883408E-3</v>
      </c>
      <c r="I36" s="3">
        <v>1.7777777777777778E-2</v>
      </c>
      <c r="J36" s="3">
        <v>0.98222222222222222</v>
      </c>
      <c r="K36">
        <v>96821</v>
      </c>
      <c r="L36">
        <v>1721</v>
      </c>
      <c r="M36" s="4">
        <v>479802.5</v>
      </c>
      <c r="N36" s="4">
        <v>3315757</v>
      </c>
      <c r="O36" s="1">
        <v>34.246258559609998</v>
      </c>
      <c r="P36" s="3">
        <v>1.5521536351165981E-5</v>
      </c>
      <c r="Q36" s="4">
        <v>151997703.41253355</v>
      </c>
      <c r="R36" s="4">
        <v>9863632996.0680256</v>
      </c>
      <c r="S36" s="3">
        <v>1.0521987390776317</v>
      </c>
      <c r="T36" s="1">
        <v>1.0257673903364406</v>
      </c>
      <c r="U36" s="1">
        <v>32.235754474550575</v>
      </c>
      <c r="V36" s="1">
        <v>36.256762644669422</v>
      </c>
    </row>
    <row r="37" spans="1:22" x14ac:dyDescent="0.25">
      <c r="A37">
        <v>5</v>
      </c>
      <c r="B37" s="10">
        <v>65</v>
      </c>
      <c r="C37" s="9" t="s">
        <v>5</v>
      </c>
      <c r="D37" s="12">
        <v>5</v>
      </c>
      <c r="E37" s="13">
        <f>[1]a!P$13</f>
        <v>0.5</v>
      </c>
      <c r="F37">
        <v>4954</v>
      </c>
      <c r="G37" s="4">
        <v>33</v>
      </c>
      <c r="H37" s="3">
        <v>6.705272782688205E-3</v>
      </c>
      <c r="I37" s="3">
        <v>3.2973621103117509E-2</v>
      </c>
      <c r="J37" s="3">
        <v>0.96702637889688248</v>
      </c>
      <c r="K37">
        <v>95100</v>
      </c>
      <c r="L37">
        <v>3136</v>
      </c>
      <c r="M37" s="4">
        <v>467660</v>
      </c>
      <c r="N37" s="4">
        <v>2835954.5</v>
      </c>
      <c r="O37" s="1">
        <v>29.820762355415351</v>
      </c>
      <c r="P37" s="3">
        <v>3.1860872716292519E-5</v>
      </c>
      <c r="Q37" s="4">
        <v>230000964.47494754</v>
      </c>
      <c r="R37" s="4">
        <v>9711635292.6554928</v>
      </c>
      <c r="S37" s="3">
        <v>1.0738196101790569</v>
      </c>
      <c r="T37" s="1">
        <v>1.0362526768018778</v>
      </c>
      <c r="U37" s="1">
        <v>27.789707108883668</v>
      </c>
      <c r="V37" s="1">
        <v>31.851817601947033</v>
      </c>
    </row>
    <row r="38" spans="1:22" x14ac:dyDescent="0.25">
      <c r="A38">
        <v>6</v>
      </c>
      <c r="B38" s="10">
        <v>70</v>
      </c>
      <c r="C38" s="9" t="s">
        <v>6</v>
      </c>
      <c r="D38" s="12">
        <v>5</v>
      </c>
      <c r="E38" s="13">
        <f>[1]a!Q$13</f>
        <v>0.5</v>
      </c>
      <c r="F38">
        <v>3753</v>
      </c>
      <c r="G38" s="4">
        <v>36</v>
      </c>
      <c r="H38" s="3">
        <v>9.6852300242130755E-3</v>
      </c>
      <c r="I38" s="3">
        <v>4.7281323877068564E-2</v>
      </c>
      <c r="J38" s="3">
        <v>0.95271867612293148</v>
      </c>
      <c r="K38">
        <v>91964</v>
      </c>
      <c r="L38">
        <v>4348</v>
      </c>
      <c r="M38" s="4">
        <v>448950</v>
      </c>
      <c r="N38" s="4">
        <v>2368294.5</v>
      </c>
      <c r="O38" s="1">
        <v>25.752408551172199</v>
      </c>
      <c r="P38" s="3">
        <v>5.9161807577489248E-5</v>
      </c>
      <c r="Q38" s="4">
        <v>298045034.97007269</v>
      </c>
      <c r="R38" s="4">
        <v>9481634328.1805458</v>
      </c>
      <c r="S38" s="3">
        <v>1.1211081161845502</v>
      </c>
      <c r="T38" s="1">
        <v>1.0588239306818439</v>
      </c>
      <c r="U38" s="1">
        <v>23.677113647035785</v>
      </c>
      <c r="V38" s="1">
        <v>27.827703455308612</v>
      </c>
    </row>
    <row r="39" spans="1:22" x14ac:dyDescent="0.25">
      <c r="A39">
        <v>7</v>
      </c>
      <c r="B39" s="10">
        <v>75</v>
      </c>
      <c r="C39" s="9" t="s">
        <v>7</v>
      </c>
      <c r="D39" s="12">
        <v>5</v>
      </c>
      <c r="E39" s="13">
        <f>[1]a!R$13</f>
        <v>0.5</v>
      </c>
      <c r="F39">
        <v>2973</v>
      </c>
      <c r="G39" s="4">
        <v>46</v>
      </c>
      <c r="H39" s="3">
        <v>1.5715749914588316E-2</v>
      </c>
      <c r="I39" s="3">
        <v>7.5608152531229461E-2</v>
      </c>
      <c r="J39" s="3">
        <v>0.92439184746877057</v>
      </c>
      <c r="K39">
        <v>87616</v>
      </c>
      <c r="L39">
        <v>6624</v>
      </c>
      <c r="M39" s="4">
        <v>421520</v>
      </c>
      <c r="N39" s="4">
        <v>1919344.5</v>
      </c>
      <c r="O39" s="1">
        <v>21.90632418736304</v>
      </c>
      <c r="P39" s="3">
        <v>1.1487764595996681E-4</v>
      </c>
      <c r="Q39" s="4">
        <v>388661509.67635036</v>
      </c>
      <c r="R39" s="4">
        <v>9183589293.210474</v>
      </c>
      <c r="S39" s="3">
        <v>1.1963151670468617</v>
      </c>
      <c r="T39" s="1">
        <v>1.0937619334420363</v>
      </c>
      <c r="U39" s="1">
        <v>19.762550797816651</v>
      </c>
      <c r="V39" s="1">
        <v>24.05009757690943</v>
      </c>
    </row>
    <row r="40" spans="1:22" x14ac:dyDescent="0.25">
      <c r="A40">
        <v>8</v>
      </c>
      <c r="B40" s="10">
        <v>80</v>
      </c>
      <c r="C40" s="9" t="s">
        <v>8</v>
      </c>
      <c r="D40" s="12">
        <v>5</v>
      </c>
      <c r="E40" s="13">
        <f>[1]a!S$13</f>
        <v>0.5</v>
      </c>
      <c r="F40">
        <v>2355</v>
      </c>
      <c r="G40" s="4">
        <v>66</v>
      </c>
      <c r="H40" s="3">
        <v>2.8833551769331587E-2</v>
      </c>
      <c r="I40" s="3">
        <v>0.13447432762836187</v>
      </c>
      <c r="J40" s="3">
        <v>0.86552567237163813</v>
      </c>
      <c r="K40">
        <v>80992</v>
      </c>
      <c r="L40">
        <v>10891</v>
      </c>
      <c r="M40" s="4">
        <v>377732.5</v>
      </c>
      <c r="N40" s="4">
        <v>1497824.5</v>
      </c>
      <c r="O40" s="1">
        <v>18.493487011062822</v>
      </c>
      <c r="P40" s="3">
        <v>2.3714544180371204E-4</v>
      </c>
      <c r="Q40" s="4">
        <v>531154929.5908764</v>
      </c>
      <c r="R40" s="4">
        <v>8794927783.5341244</v>
      </c>
      <c r="S40" s="3">
        <v>1.34075069511156</v>
      </c>
      <c r="T40" s="1">
        <v>1.1579078957808173</v>
      </c>
      <c r="U40" s="1">
        <v>16.223987535332419</v>
      </c>
      <c r="V40" s="1">
        <v>20.762986486793224</v>
      </c>
    </row>
    <row r="41" spans="1:22" x14ac:dyDescent="0.25">
      <c r="A41">
        <v>9</v>
      </c>
      <c r="B41" s="11">
        <v>85</v>
      </c>
      <c r="C41" s="9" t="s">
        <v>9</v>
      </c>
      <c r="D41" s="14">
        <v>12.327394784404854</v>
      </c>
      <c r="E41" s="13">
        <f>[1]a!T$13</f>
        <v>0.5</v>
      </c>
      <c r="F41">
        <v>2343</v>
      </c>
      <c r="G41" s="4">
        <v>138</v>
      </c>
      <c r="H41" s="3">
        <v>6.2585034013605448E-2</v>
      </c>
      <c r="I41" s="3">
        <v>0.27058823529411768</v>
      </c>
      <c r="J41" s="3">
        <v>0.72941176470588232</v>
      </c>
      <c r="K41">
        <v>70101</v>
      </c>
      <c r="L41">
        <v>70101</v>
      </c>
      <c r="M41" s="4">
        <v>1120092</v>
      </c>
      <c r="N41" s="4">
        <v>1120092</v>
      </c>
      <c r="O41" s="1">
        <v>15.978260869565215</v>
      </c>
      <c r="P41" s="3">
        <v>2.5799537172876559E-5</v>
      </c>
      <c r="Q41" s="4">
        <v>8263772853.9432487</v>
      </c>
      <c r="R41" s="4">
        <v>8263772853.9432487</v>
      </c>
      <c r="S41" s="3">
        <v>1.6816280569245972</v>
      </c>
      <c r="T41" s="1">
        <v>1.2967760241940769</v>
      </c>
      <c r="U41" s="1">
        <v>13.436579862144825</v>
      </c>
      <c r="V41" s="1">
        <v>18.519941876985605</v>
      </c>
    </row>
    <row r="43" spans="1:22" x14ac:dyDescent="0.25">
      <c r="A43" t="s">
        <v>57</v>
      </c>
    </row>
    <row r="44" spans="1:22" x14ac:dyDescent="0.25">
      <c r="A44" t="s">
        <v>56</v>
      </c>
    </row>
    <row r="45" spans="1:22" ht="78.75" customHeight="1" x14ac:dyDescent="0.25">
      <c r="A45" s="5" t="s">
        <v>14</v>
      </c>
      <c r="B45" s="5" t="s">
        <v>15</v>
      </c>
      <c r="C45" s="5" t="s">
        <v>16</v>
      </c>
      <c r="D45" s="5" t="s">
        <v>17</v>
      </c>
      <c r="E45" s="5" t="s">
        <v>18</v>
      </c>
      <c r="F45" s="5" t="s">
        <v>19</v>
      </c>
      <c r="G45" s="5" t="s">
        <v>20</v>
      </c>
      <c r="H45" s="5" t="s">
        <v>21</v>
      </c>
      <c r="I45" s="5" t="s">
        <v>22</v>
      </c>
      <c r="J45" s="5" t="s">
        <v>23</v>
      </c>
      <c r="K45" s="5" t="s">
        <v>24</v>
      </c>
      <c r="L45" s="5" t="s">
        <v>25</v>
      </c>
      <c r="M45" s="5" t="s">
        <v>26</v>
      </c>
      <c r="N45" s="5" t="s">
        <v>27</v>
      </c>
      <c r="O45" s="5" t="s">
        <v>28</v>
      </c>
      <c r="P45" s="5" t="s">
        <v>29</v>
      </c>
      <c r="Q45" s="5" t="s">
        <v>30</v>
      </c>
      <c r="R45" s="5" t="s">
        <v>31</v>
      </c>
      <c r="S45" s="5" t="s">
        <v>11</v>
      </c>
      <c r="T45" s="5" t="s">
        <v>32</v>
      </c>
      <c r="U45" s="28" t="s">
        <v>33</v>
      </c>
      <c r="V45" s="28"/>
    </row>
    <row r="46" spans="1:22" ht="18" x14ac:dyDescent="0.25">
      <c r="A46" s="6" t="s">
        <v>34</v>
      </c>
      <c r="B46" s="6" t="s">
        <v>35</v>
      </c>
      <c r="C46" s="6" t="s">
        <v>36</v>
      </c>
      <c r="D46" s="6" t="s">
        <v>37</v>
      </c>
      <c r="E46" s="6" t="s">
        <v>38</v>
      </c>
      <c r="F46" s="6" t="s">
        <v>39</v>
      </c>
      <c r="G46" s="6" t="s">
        <v>40</v>
      </c>
      <c r="H46" s="6" t="s">
        <v>41</v>
      </c>
      <c r="I46" s="6" t="s">
        <v>42</v>
      </c>
      <c r="J46" s="6" t="s">
        <v>43</v>
      </c>
      <c r="K46" s="6" t="s">
        <v>44</v>
      </c>
      <c r="L46" s="6" t="s">
        <v>45</v>
      </c>
      <c r="M46" s="6" t="s">
        <v>46</v>
      </c>
      <c r="N46" s="6" t="s">
        <v>47</v>
      </c>
      <c r="O46" s="6" t="s">
        <v>48</v>
      </c>
      <c r="P46" s="6" t="s">
        <v>49</v>
      </c>
      <c r="Q46" s="6" t="s">
        <v>50</v>
      </c>
      <c r="R46" s="6" t="s">
        <v>51</v>
      </c>
      <c r="S46" s="6" t="s">
        <v>52</v>
      </c>
      <c r="T46" s="6" t="s">
        <v>53</v>
      </c>
      <c r="U46" s="7" t="s">
        <v>12</v>
      </c>
      <c r="V46" s="7" t="s">
        <v>13</v>
      </c>
    </row>
    <row r="47" spans="1:22" x14ac:dyDescent="0.25">
      <c r="A47">
        <v>1</v>
      </c>
      <c r="B47" s="8">
        <v>45</v>
      </c>
      <c r="C47" s="9" t="s">
        <v>1</v>
      </c>
      <c r="D47" s="12">
        <v>5</v>
      </c>
      <c r="E47" s="13">
        <f>[1]a!L$13</f>
        <v>0.5</v>
      </c>
      <c r="F47">
        <v>1180</v>
      </c>
      <c r="G47" s="4">
        <v>15</v>
      </c>
      <c r="H47" s="3">
        <v>1.271725307333616E-2</v>
      </c>
      <c r="I47" s="3">
        <v>6.1626951520131465E-2</v>
      </c>
      <c r="J47" s="3">
        <v>0.93837304847986858</v>
      </c>
      <c r="K47">
        <v>100000</v>
      </c>
      <c r="L47">
        <v>6163</v>
      </c>
      <c r="M47" s="4">
        <v>484592.5</v>
      </c>
      <c r="N47" s="4">
        <v>2913449.5</v>
      </c>
      <c r="O47" s="1">
        <v>29.134495000000001</v>
      </c>
      <c r="P47" s="3">
        <v>2.3758862106190151E-4</v>
      </c>
      <c r="Q47" s="4">
        <v>1914107570.7073791</v>
      </c>
      <c r="R47" s="4">
        <v>6368423225.4220734</v>
      </c>
      <c r="S47" s="3">
        <v>0.6368423225422073</v>
      </c>
      <c r="T47" s="1">
        <v>0.79802401125668354</v>
      </c>
      <c r="U47" s="1">
        <v>27.570367937936901</v>
      </c>
      <c r="V47" s="1">
        <v>30.698622062063102</v>
      </c>
    </row>
    <row r="48" spans="1:22" x14ac:dyDescent="0.25">
      <c r="A48">
        <v>2</v>
      </c>
      <c r="B48" s="8">
        <v>50</v>
      </c>
      <c r="C48" s="9" t="s">
        <v>2</v>
      </c>
      <c r="D48" s="12">
        <v>5</v>
      </c>
      <c r="E48" s="13">
        <f>[1]a!M$13</f>
        <v>0.5</v>
      </c>
      <c r="F48">
        <v>1475</v>
      </c>
      <c r="G48" s="4">
        <v>22</v>
      </c>
      <c r="H48" s="3">
        <v>1.4915254237288136E-2</v>
      </c>
      <c r="I48" s="3">
        <v>7.1895424836601302E-2</v>
      </c>
      <c r="J48" s="3">
        <v>0.92810457516339873</v>
      </c>
      <c r="K48">
        <v>93837</v>
      </c>
      <c r="L48">
        <v>6746</v>
      </c>
      <c r="M48" s="4">
        <v>452320</v>
      </c>
      <c r="N48" s="4">
        <v>2428857</v>
      </c>
      <c r="O48" s="1">
        <v>25.883787844879951</v>
      </c>
      <c r="P48" s="3">
        <v>2.1806036837962719E-4</v>
      </c>
      <c r="Q48" s="4">
        <v>1218867144.1220729</v>
      </c>
      <c r="R48" s="4">
        <v>4454315654.714694</v>
      </c>
      <c r="S48" s="3">
        <v>0.50586281967991276</v>
      </c>
      <c r="T48" s="1">
        <v>0.71124033890093208</v>
      </c>
      <c r="U48" s="1">
        <v>24.489756780634124</v>
      </c>
      <c r="V48" s="1">
        <v>27.277818909125777</v>
      </c>
    </row>
    <row r="49" spans="1:22" x14ac:dyDescent="0.25">
      <c r="A49">
        <v>3</v>
      </c>
      <c r="B49" s="10">
        <v>55</v>
      </c>
      <c r="C49" s="9" t="s">
        <v>3</v>
      </c>
      <c r="D49" s="12">
        <v>5</v>
      </c>
      <c r="E49" s="13">
        <f>[1]a!N$13</f>
        <v>0.5</v>
      </c>
      <c r="F49">
        <v>1690</v>
      </c>
      <c r="G49" s="4">
        <v>27</v>
      </c>
      <c r="H49" s="3">
        <v>1.5981059485054749E-2</v>
      </c>
      <c r="I49" s="3">
        <v>7.6835515082527034E-2</v>
      </c>
      <c r="J49" s="3">
        <v>0.92316448491747294</v>
      </c>
      <c r="K49">
        <v>87091</v>
      </c>
      <c r="L49">
        <v>6692</v>
      </c>
      <c r="M49" s="4">
        <v>418725</v>
      </c>
      <c r="N49" s="4">
        <v>1976537</v>
      </c>
      <c r="O49" s="1">
        <v>22.695077562549518</v>
      </c>
      <c r="P49" s="3">
        <v>2.0185491947788785E-4</v>
      </c>
      <c r="Q49" s="4">
        <v>732693272.86176717</v>
      </c>
      <c r="R49" s="4">
        <v>3235448510.5926213</v>
      </c>
      <c r="S49" s="3">
        <v>0.42656767151209024</v>
      </c>
      <c r="T49" s="1">
        <v>0.65312148296629335</v>
      </c>
      <c r="U49" s="1">
        <v>21.414959455935584</v>
      </c>
      <c r="V49" s="1">
        <v>23.975195669163451</v>
      </c>
    </row>
    <row r="50" spans="1:22" x14ac:dyDescent="0.25">
      <c r="A50">
        <v>4</v>
      </c>
      <c r="B50" s="10">
        <v>60</v>
      </c>
      <c r="C50" s="9" t="s">
        <v>4</v>
      </c>
      <c r="D50" s="12">
        <v>5</v>
      </c>
      <c r="E50" s="13">
        <f>[1]a!O$13</f>
        <v>0.5</v>
      </c>
      <c r="F50">
        <v>1632</v>
      </c>
      <c r="G50" s="4">
        <v>42</v>
      </c>
      <c r="H50" s="3">
        <v>2.5735294117647058E-2</v>
      </c>
      <c r="I50" s="3">
        <v>0.12089810017271155</v>
      </c>
      <c r="J50" s="3">
        <v>0.87910189982728848</v>
      </c>
      <c r="K50">
        <v>80399</v>
      </c>
      <c r="L50">
        <v>9720</v>
      </c>
      <c r="M50" s="4">
        <v>377695</v>
      </c>
      <c r="N50" s="4">
        <v>1557812</v>
      </c>
      <c r="O50" s="1">
        <v>19.37601213945447</v>
      </c>
      <c r="P50" s="3">
        <v>3.0593480007870045E-4</v>
      </c>
      <c r="Q50" s="4">
        <v>728769745.1673876</v>
      </c>
      <c r="R50" s="4">
        <v>2502755237.730854</v>
      </c>
      <c r="S50" s="3">
        <v>0.38718371706229021</v>
      </c>
      <c r="T50" s="1">
        <v>0.62224088347061401</v>
      </c>
      <c r="U50" s="1">
        <v>18.156420007852066</v>
      </c>
      <c r="V50" s="1">
        <v>20.595604271056875</v>
      </c>
    </row>
    <row r="51" spans="1:22" x14ac:dyDescent="0.25">
      <c r="A51">
        <v>5</v>
      </c>
      <c r="B51" s="10">
        <v>65</v>
      </c>
      <c r="C51" s="9" t="s">
        <v>5</v>
      </c>
      <c r="D51" s="12">
        <v>5</v>
      </c>
      <c r="E51" s="13">
        <f>[1]a!P$13</f>
        <v>0.5</v>
      </c>
      <c r="F51">
        <v>1255</v>
      </c>
      <c r="G51" s="4">
        <v>40</v>
      </c>
      <c r="H51" s="3">
        <v>3.1872509960159362E-2</v>
      </c>
      <c r="I51" s="3">
        <v>0.14760147601476015</v>
      </c>
      <c r="J51" s="3">
        <v>0.85239852398523985</v>
      </c>
      <c r="K51">
        <v>70679</v>
      </c>
      <c r="L51">
        <v>10432</v>
      </c>
      <c r="M51" s="4">
        <v>327315</v>
      </c>
      <c r="N51" s="4">
        <v>1180117</v>
      </c>
      <c r="O51" s="1">
        <v>16.696854794210445</v>
      </c>
      <c r="P51" s="3">
        <v>4.6426302691152891E-4</v>
      </c>
      <c r="Q51" s="4">
        <v>643337863.24767256</v>
      </c>
      <c r="R51" s="4">
        <v>1773985492.5634663</v>
      </c>
      <c r="S51" s="3">
        <v>0.35511520780389927</v>
      </c>
      <c r="T51" s="1">
        <v>0.59591543678939818</v>
      </c>
      <c r="U51" s="1">
        <v>15.528860538103224</v>
      </c>
      <c r="V51" s="1">
        <v>17.864849050317666</v>
      </c>
    </row>
    <row r="52" spans="1:22" x14ac:dyDescent="0.25">
      <c r="A52">
        <v>6</v>
      </c>
      <c r="B52" s="10">
        <v>70</v>
      </c>
      <c r="C52" s="9" t="s">
        <v>6</v>
      </c>
      <c r="D52" s="12">
        <v>5</v>
      </c>
      <c r="E52" s="13">
        <f>[1]a!Q$13</f>
        <v>0.5</v>
      </c>
      <c r="F52">
        <v>1051</v>
      </c>
      <c r="G52" s="4">
        <v>42</v>
      </c>
      <c r="H52" s="3">
        <v>3.9961941008563276E-2</v>
      </c>
      <c r="I52" s="3">
        <v>0.18166089965397925</v>
      </c>
      <c r="J52" s="3">
        <v>0.81833910034602075</v>
      </c>
      <c r="K52">
        <v>60247</v>
      </c>
      <c r="L52">
        <v>10945</v>
      </c>
      <c r="M52" s="4">
        <v>273872.5</v>
      </c>
      <c r="N52" s="4">
        <v>852802</v>
      </c>
      <c r="O52" s="1">
        <v>14.155094859495078</v>
      </c>
      <c r="P52" s="3">
        <v>6.4299401899172207E-4</v>
      </c>
      <c r="Q52" s="4">
        <v>473425000.10318309</v>
      </c>
      <c r="R52" s="4">
        <v>1130647629.3157938</v>
      </c>
      <c r="S52" s="3">
        <v>0.31149883324061794</v>
      </c>
      <c r="T52" s="1">
        <v>0.55812080523898944</v>
      </c>
      <c r="U52" s="1">
        <v>13.061178081226659</v>
      </c>
      <c r="V52" s="1">
        <v>15.249011637763497</v>
      </c>
    </row>
    <row r="53" spans="1:22" x14ac:dyDescent="0.25">
      <c r="A53">
        <v>7</v>
      </c>
      <c r="B53" s="10">
        <v>75</v>
      </c>
      <c r="C53" s="9" t="s">
        <v>7</v>
      </c>
      <c r="D53" s="12">
        <v>5</v>
      </c>
      <c r="E53" s="13">
        <f>[1]a!R$13</f>
        <v>0.5</v>
      </c>
      <c r="F53">
        <v>904</v>
      </c>
      <c r="G53" s="4">
        <v>41</v>
      </c>
      <c r="H53" s="3">
        <v>4.5328911000552793E-2</v>
      </c>
      <c r="I53" s="3">
        <v>0.20357497517378353</v>
      </c>
      <c r="J53" s="3">
        <v>0.79642502482621647</v>
      </c>
      <c r="K53">
        <v>49302</v>
      </c>
      <c r="L53">
        <v>10037</v>
      </c>
      <c r="M53" s="4">
        <v>221417.5</v>
      </c>
      <c r="N53" s="4">
        <v>578929.5</v>
      </c>
      <c r="O53" s="1">
        <v>11.742515516611903</v>
      </c>
      <c r="P53" s="3">
        <v>8.0502584238717457E-4</v>
      </c>
      <c r="Q53" s="4">
        <v>263534297.72574782</v>
      </c>
      <c r="R53" s="4">
        <v>657222629.21261072</v>
      </c>
      <c r="S53" s="3">
        <v>0.27038552230458474</v>
      </c>
      <c r="T53" s="1">
        <v>0.5199860789526819</v>
      </c>
      <c r="U53" s="1">
        <v>10.723342801864646</v>
      </c>
      <c r="V53" s="1">
        <v>12.761688231359159</v>
      </c>
    </row>
    <row r="54" spans="1:22" x14ac:dyDescent="0.25">
      <c r="A54">
        <v>8</v>
      </c>
      <c r="B54" s="10">
        <v>80</v>
      </c>
      <c r="C54" s="9" t="s">
        <v>8</v>
      </c>
      <c r="D54" s="12">
        <v>5</v>
      </c>
      <c r="E54" s="13">
        <f>[1]a!S$13</f>
        <v>0.5</v>
      </c>
      <c r="F54">
        <v>796</v>
      </c>
      <c r="G54" s="4">
        <v>57</v>
      </c>
      <c r="H54" s="3">
        <v>7.1653048397234451E-2</v>
      </c>
      <c r="I54" s="3">
        <v>0.30383795309168449</v>
      </c>
      <c r="J54" s="3">
        <v>0.69616204690831551</v>
      </c>
      <c r="K54">
        <v>39265</v>
      </c>
      <c r="L54">
        <v>11930</v>
      </c>
      <c r="M54" s="4">
        <v>166500</v>
      </c>
      <c r="N54" s="4">
        <v>357512</v>
      </c>
      <c r="O54" s="1">
        <v>9.1051063287915444</v>
      </c>
      <c r="P54" s="3">
        <v>1.1275077364218543E-3</v>
      </c>
      <c r="Q54" s="4">
        <v>156481219.94723913</v>
      </c>
      <c r="R54" s="4">
        <v>393688331.48686284</v>
      </c>
      <c r="S54" s="3">
        <v>0.25535322040836211</v>
      </c>
      <c r="T54" s="1">
        <v>0.50532486620822659</v>
      </c>
      <c r="U54" s="1">
        <v>8.1146695910234197</v>
      </c>
      <c r="V54" s="1">
        <v>10.095543066559669</v>
      </c>
    </row>
    <row r="55" spans="1:22" x14ac:dyDescent="0.25">
      <c r="A55">
        <v>9</v>
      </c>
      <c r="B55" s="11">
        <v>85</v>
      </c>
      <c r="C55" s="9" t="s">
        <v>9</v>
      </c>
      <c r="D55" s="14">
        <v>12.327394784404854</v>
      </c>
      <c r="E55" s="13">
        <f>[1]a!T$13</f>
        <v>0.5</v>
      </c>
      <c r="F55">
        <v>860</v>
      </c>
      <c r="G55" s="4">
        <v>123</v>
      </c>
      <c r="H55" s="3">
        <v>0.14310645724258289</v>
      </c>
      <c r="I55" s="3">
        <v>0.52699228791773778</v>
      </c>
      <c r="J55" s="3">
        <v>0.47300771208226222</v>
      </c>
      <c r="K55">
        <v>27335</v>
      </c>
      <c r="L55">
        <v>27335</v>
      </c>
      <c r="M55" s="4">
        <v>191012</v>
      </c>
      <c r="N55" s="4">
        <v>191012</v>
      </c>
      <c r="O55" s="1">
        <v>6.9878048780487809</v>
      </c>
      <c r="P55" s="3">
        <v>1.3314549309235581E-4</v>
      </c>
      <c r="Q55" s="4">
        <v>237207111.53962371</v>
      </c>
      <c r="R55" s="4">
        <v>237207111.53962371</v>
      </c>
      <c r="S55" s="3">
        <v>0.3174603923852391</v>
      </c>
      <c r="T55" s="1">
        <v>0.56343623630827921</v>
      </c>
      <c r="U55" s="1">
        <v>5.8834698548845541</v>
      </c>
      <c r="V55" s="1">
        <v>8.0921399012130077</v>
      </c>
    </row>
    <row r="58" spans="1:22" ht="15.75" x14ac:dyDescent="0.25">
      <c r="A58" s="17" t="s">
        <v>118</v>
      </c>
    </row>
  </sheetData>
  <mergeCells count="4">
    <mergeCell ref="U3:V3"/>
    <mergeCell ref="U17:V17"/>
    <mergeCell ref="U31:V31"/>
    <mergeCell ref="U45:V45"/>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V58"/>
  <sheetViews>
    <sheetView workbookViewId="0"/>
  </sheetViews>
  <sheetFormatPr defaultRowHeight="15" x14ac:dyDescent="0.25"/>
  <cols>
    <col min="17" max="18" width="11.875" customWidth="1"/>
  </cols>
  <sheetData>
    <row r="1" spans="1:22" x14ac:dyDescent="0.25">
      <c r="A1" t="s">
        <v>72</v>
      </c>
    </row>
    <row r="2" spans="1:22" x14ac:dyDescent="0.25">
      <c r="A2" t="s">
        <v>60</v>
      </c>
    </row>
    <row r="3" spans="1:22" ht="78.75" customHeight="1" x14ac:dyDescent="0.25">
      <c r="A3" s="5" t="s">
        <v>14</v>
      </c>
      <c r="B3" s="5" t="s">
        <v>15</v>
      </c>
      <c r="C3" s="5" t="s">
        <v>16</v>
      </c>
      <c r="D3" s="5" t="s">
        <v>17</v>
      </c>
      <c r="E3" s="5" t="s">
        <v>18</v>
      </c>
      <c r="F3" s="5" t="s">
        <v>19</v>
      </c>
      <c r="G3" s="5" t="s">
        <v>20</v>
      </c>
      <c r="H3" s="5" t="s">
        <v>21</v>
      </c>
      <c r="I3" s="5" t="s">
        <v>22</v>
      </c>
      <c r="J3" s="5" t="s">
        <v>23</v>
      </c>
      <c r="K3" s="5" t="s">
        <v>24</v>
      </c>
      <c r="L3" s="5" t="s">
        <v>25</v>
      </c>
      <c r="M3" s="5" t="s">
        <v>26</v>
      </c>
      <c r="N3" s="5" t="s">
        <v>27</v>
      </c>
      <c r="O3" s="5" t="s">
        <v>28</v>
      </c>
      <c r="P3" s="5" t="s">
        <v>29</v>
      </c>
      <c r="Q3" s="5" t="s">
        <v>30</v>
      </c>
      <c r="R3" s="5" t="s">
        <v>31</v>
      </c>
      <c r="S3" s="5" t="s">
        <v>11</v>
      </c>
      <c r="T3" s="5" t="s">
        <v>32</v>
      </c>
      <c r="U3" s="28" t="s">
        <v>33</v>
      </c>
      <c r="V3" s="28"/>
    </row>
    <row r="4" spans="1:22" ht="18" x14ac:dyDescent="0.25">
      <c r="A4" s="6" t="s">
        <v>34</v>
      </c>
      <c r="B4" s="6" t="s">
        <v>35</v>
      </c>
      <c r="C4" s="6" t="s">
        <v>36</v>
      </c>
      <c r="D4" s="6" t="s">
        <v>37</v>
      </c>
      <c r="E4" s="6" t="s">
        <v>38</v>
      </c>
      <c r="F4" s="6" t="s">
        <v>39</v>
      </c>
      <c r="G4" s="6" t="s">
        <v>40</v>
      </c>
      <c r="H4" s="6" t="s">
        <v>41</v>
      </c>
      <c r="I4" s="6" t="s">
        <v>42</v>
      </c>
      <c r="J4" s="6" t="s">
        <v>43</v>
      </c>
      <c r="K4" s="6" t="s">
        <v>44</v>
      </c>
      <c r="L4" s="6" t="s">
        <v>45</v>
      </c>
      <c r="M4" s="6" t="s">
        <v>46</v>
      </c>
      <c r="N4" s="6" t="s">
        <v>47</v>
      </c>
      <c r="O4" s="6" t="s">
        <v>48</v>
      </c>
      <c r="P4" s="6" t="s">
        <v>49</v>
      </c>
      <c r="Q4" s="6" t="s">
        <v>50</v>
      </c>
      <c r="R4" s="6" t="s">
        <v>51</v>
      </c>
      <c r="S4" s="6" t="s">
        <v>52</v>
      </c>
      <c r="T4" s="6" t="s">
        <v>53</v>
      </c>
      <c r="U4" s="7" t="s">
        <v>12</v>
      </c>
      <c r="V4" s="7" t="s">
        <v>13</v>
      </c>
    </row>
    <row r="5" spans="1:22" x14ac:dyDescent="0.25">
      <c r="A5">
        <v>1</v>
      </c>
      <c r="B5" s="8">
        <v>45</v>
      </c>
      <c r="C5" s="9" t="s">
        <v>1</v>
      </c>
      <c r="D5" s="12">
        <v>5</v>
      </c>
      <c r="E5" s="13">
        <f>[1]a!L$13</f>
        <v>0.5</v>
      </c>
      <c r="F5">
        <v>5801</v>
      </c>
      <c r="G5" s="4">
        <v>26</v>
      </c>
      <c r="H5" s="3">
        <v>4.4819999999999999E-3</v>
      </c>
      <c r="I5" s="3">
        <v>2.2162000000000001E-2</v>
      </c>
      <c r="J5" s="3">
        <v>0.97783799999999998</v>
      </c>
      <c r="K5">
        <v>100000</v>
      </c>
      <c r="L5">
        <v>2216</v>
      </c>
      <c r="M5" s="4">
        <v>494460</v>
      </c>
      <c r="N5" s="4">
        <v>4198819</v>
      </c>
      <c r="O5" s="1">
        <v>41.988190000000003</v>
      </c>
      <c r="P5" s="3">
        <v>1.8471251575330185E-5</v>
      </c>
      <c r="Q5" s="4">
        <v>301227891</v>
      </c>
      <c r="R5" s="4">
        <v>12267404723</v>
      </c>
      <c r="S5" s="3">
        <v>1.2267404722665933</v>
      </c>
      <c r="T5" s="1">
        <v>1.1075831672008172</v>
      </c>
      <c r="U5" s="1">
        <v>39.817326992286404</v>
      </c>
      <c r="V5" s="1">
        <v>44.159053007713602</v>
      </c>
    </row>
    <row r="6" spans="1:22" x14ac:dyDescent="0.25">
      <c r="A6">
        <v>2</v>
      </c>
      <c r="B6" s="8">
        <v>50</v>
      </c>
      <c r="C6" s="9" t="s">
        <v>2</v>
      </c>
      <c r="D6" s="12">
        <v>5</v>
      </c>
      <c r="E6" s="13">
        <f>[1]a!M$13</f>
        <v>0.5</v>
      </c>
      <c r="F6">
        <v>5859</v>
      </c>
      <c r="G6" s="4">
        <v>28</v>
      </c>
      <c r="H6" s="3">
        <v>4.7790000000000003E-3</v>
      </c>
      <c r="I6" s="3">
        <v>2.3612999999999999E-2</v>
      </c>
      <c r="J6" s="3">
        <v>0.976387</v>
      </c>
      <c r="K6">
        <v>97784</v>
      </c>
      <c r="L6">
        <v>2309</v>
      </c>
      <c r="M6" s="4">
        <v>483148</v>
      </c>
      <c r="N6" s="4">
        <v>3704359</v>
      </c>
      <c r="O6" s="1">
        <v>37.883079031334368</v>
      </c>
      <c r="P6" s="3">
        <v>1.9442729702393742E-5</v>
      </c>
      <c r="Q6" s="4">
        <v>244140789</v>
      </c>
      <c r="R6" s="4">
        <v>11966176832</v>
      </c>
      <c r="S6" s="3">
        <v>1.2514682008439075</v>
      </c>
      <c r="T6" s="1">
        <v>1.1186903954374094</v>
      </c>
      <c r="U6" s="1">
        <v>35.690445856277044</v>
      </c>
      <c r="V6" s="1">
        <v>40.075712206391692</v>
      </c>
    </row>
    <row r="7" spans="1:22" x14ac:dyDescent="0.25">
      <c r="A7">
        <v>3</v>
      </c>
      <c r="B7" s="10">
        <v>55</v>
      </c>
      <c r="C7" s="9" t="s">
        <v>3</v>
      </c>
      <c r="D7" s="12">
        <v>5</v>
      </c>
      <c r="E7" s="13">
        <f>[1]a!N$13</f>
        <v>0.5</v>
      </c>
      <c r="F7">
        <v>5388</v>
      </c>
      <c r="G7" s="4">
        <v>35</v>
      </c>
      <c r="H7" s="3">
        <v>6.4949999999999999E-3</v>
      </c>
      <c r="I7" s="3">
        <v>3.1958E-2</v>
      </c>
      <c r="J7" s="3">
        <v>0.96804199999999996</v>
      </c>
      <c r="K7">
        <v>95475</v>
      </c>
      <c r="L7">
        <v>3051</v>
      </c>
      <c r="M7" s="4">
        <v>469748</v>
      </c>
      <c r="N7" s="4">
        <v>3221212</v>
      </c>
      <c r="O7" s="1">
        <v>33.738795496203196</v>
      </c>
      <c r="P7" s="3">
        <v>2.8247208712813314E-5</v>
      </c>
      <c r="Q7" s="4">
        <v>268134839</v>
      </c>
      <c r="R7" s="4">
        <v>11722036042</v>
      </c>
      <c r="S7" s="3">
        <v>1.2859489207719017</v>
      </c>
      <c r="T7" s="1">
        <v>1.1339968786429271</v>
      </c>
      <c r="U7" s="1">
        <v>31.516161614063058</v>
      </c>
      <c r="V7" s="1">
        <v>35.961429378343333</v>
      </c>
    </row>
    <row r="8" spans="1:22" x14ac:dyDescent="0.25">
      <c r="A8">
        <v>4</v>
      </c>
      <c r="B8" s="10">
        <v>60</v>
      </c>
      <c r="C8" s="9" t="s">
        <v>4</v>
      </c>
      <c r="D8" s="12">
        <v>5</v>
      </c>
      <c r="E8" s="13">
        <f>[1]a!O$13</f>
        <v>0.5</v>
      </c>
      <c r="F8">
        <v>4828</v>
      </c>
      <c r="G8" s="4">
        <v>37</v>
      </c>
      <c r="H8" s="3">
        <v>7.6629999999999997E-3</v>
      </c>
      <c r="I8" s="3">
        <v>3.7594000000000002E-2</v>
      </c>
      <c r="J8" s="3">
        <v>0.96240599999999998</v>
      </c>
      <c r="K8">
        <v>92424</v>
      </c>
      <c r="L8">
        <v>3475</v>
      </c>
      <c r="M8" s="4">
        <v>453432</v>
      </c>
      <c r="N8" s="4">
        <v>2751464</v>
      </c>
      <c r="O8" s="1">
        <v>29.770016445944776</v>
      </c>
      <c r="P8" s="3">
        <v>3.6761509100845759E-5</v>
      </c>
      <c r="Q8" s="4">
        <v>252127973</v>
      </c>
      <c r="R8" s="4">
        <v>11453901203</v>
      </c>
      <c r="S8" s="3">
        <v>1.3408614720772765</v>
      </c>
      <c r="T8" s="1">
        <v>1.1579557297570906</v>
      </c>
      <c r="U8" s="1">
        <v>27.500423215620877</v>
      </c>
      <c r="V8" s="1">
        <v>32.039609676268675</v>
      </c>
    </row>
    <row r="9" spans="1:22" x14ac:dyDescent="0.25">
      <c r="A9">
        <v>5</v>
      </c>
      <c r="B9" s="10">
        <v>65</v>
      </c>
      <c r="C9" s="9" t="s">
        <v>5</v>
      </c>
      <c r="D9" s="12">
        <v>5</v>
      </c>
      <c r="E9" s="13">
        <f>[1]a!P$13</f>
        <v>0.5</v>
      </c>
      <c r="F9">
        <v>3982</v>
      </c>
      <c r="G9" s="4">
        <v>53</v>
      </c>
      <c r="H9" s="3">
        <v>1.3311999999999999E-2</v>
      </c>
      <c r="I9" s="3">
        <v>6.4413999999999999E-2</v>
      </c>
      <c r="J9" s="3">
        <v>0.93558600000000003</v>
      </c>
      <c r="K9">
        <v>88949</v>
      </c>
      <c r="L9">
        <v>5730</v>
      </c>
      <c r="M9" s="4">
        <v>430420</v>
      </c>
      <c r="N9" s="4">
        <v>2298032</v>
      </c>
      <c r="O9" s="1">
        <v>25.835383197112954</v>
      </c>
      <c r="P9" s="3">
        <v>7.3243809987011779E-5</v>
      </c>
      <c r="Q9" s="4">
        <v>360512307</v>
      </c>
      <c r="R9" s="4">
        <v>11201773230</v>
      </c>
      <c r="S9" s="3">
        <v>1.4158088954016508</v>
      </c>
      <c r="T9" s="1">
        <v>1.1898776808570075</v>
      </c>
      <c r="U9" s="1">
        <v>23.503222942633219</v>
      </c>
      <c r="V9" s="1">
        <v>28.167543451592689</v>
      </c>
    </row>
    <row r="10" spans="1:22" x14ac:dyDescent="0.25">
      <c r="A10">
        <v>6</v>
      </c>
      <c r="B10" s="10">
        <v>70</v>
      </c>
      <c r="C10" s="9" t="s">
        <v>6</v>
      </c>
      <c r="D10" s="12">
        <v>5</v>
      </c>
      <c r="E10" s="13">
        <f>[1]a!Q$13</f>
        <v>0.5</v>
      </c>
      <c r="F10">
        <v>2792</v>
      </c>
      <c r="G10" s="4">
        <v>50</v>
      </c>
      <c r="H10" s="3">
        <v>1.7908E-2</v>
      </c>
      <c r="I10" s="3">
        <v>8.5704000000000002E-2</v>
      </c>
      <c r="J10" s="3">
        <v>0.914296</v>
      </c>
      <c r="K10">
        <v>83219</v>
      </c>
      <c r="L10">
        <v>7132</v>
      </c>
      <c r="M10" s="4">
        <v>398265</v>
      </c>
      <c r="N10" s="4">
        <v>1867612</v>
      </c>
      <c r="O10" s="1">
        <v>22.442128600439805</v>
      </c>
      <c r="P10" s="3">
        <v>1.3431476028842834E-4</v>
      </c>
      <c r="Q10" s="4">
        <v>442522967</v>
      </c>
      <c r="R10" s="4">
        <v>10841260923</v>
      </c>
      <c r="S10" s="3">
        <v>1.5654341774872154</v>
      </c>
      <c r="T10" s="1">
        <v>1.2511731205101935</v>
      </c>
      <c r="U10" s="1">
        <v>19.989829284239825</v>
      </c>
      <c r="V10" s="1">
        <v>24.894427916639785</v>
      </c>
    </row>
    <row r="11" spans="1:22" x14ac:dyDescent="0.25">
      <c r="A11">
        <v>7</v>
      </c>
      <c r="B11" s="10">
        <v>75</v>
      </c>
      <c r="C11" s="9" t="s">
        <v>7</v>
      </c>
      <c r="D11" s="12">
        <v>5</v>
      </c>
      <c r="E11" s="13">
        <f>[1]a!R$13</f>
        <v>0.5</v>
      </c>
      <c r="F11">
        <v>1985</v>
      </c>
      <c r="G11" s="4">
        <v>38</v>
      </c>
      <c r="H11" s="3">
        <v>1.9144000000000001E-2</v>
      </c>
      <c r="I11" s="3">
        <v>9.1345999999999997E-2</v>
      </c>
      <c r="J11" s="3">
        <v>0.90865399999999996</v>
      </c>
      <c r="K11">
        <v>76087</v>
      </c>
      <c r="L11">
        <v>6950</v>
      </c>
      <c r="M11" s="4">
        <v>363060</v>
      </c>
      <c r="N11" s="4">
        <v>1469346</v>
      </c>
      <c r="O11" s="1">
        <v>19.311400107771366</v>
      </c>
      <c r="P11" s="3">
        <v>1.9952412024920349E-4</v>
      </c>
      <c r="Q11" s="4">
        <v>395388429</v>
      </c>
      <c r="R11" s="4">
        <v>10398737955</v>
      </c>
      <c r="S11" s="3">
        <v>1.796220764578331</v>
      </c>
      <c r="T11" s="1">
        <v>1.3402316085581369</v>
      </c>
      <c r="U11" s="1">
        <v>16.684546154997417</v>
      </c>
      <c r="V11" s="1">
        <v>21.938254060545315</v>
      </c>
    </row>
    <row r="12" spans="1:22" x14ac:dyDescent="0.25">
      <c r="A12">
        <v>8</v>
      </c>
      <c r="B12" s="10">
        <v>80</v>
      </c>
      <c r="C12" s="9" t="s">
        <v>8</v>
      </c>
      <c r="D12" s="12">
        <v>5</v>
      </c>
      <c r="E12" s="13">
        <f>[1]a!S$13</f>
        <v>0.5</v>
      </c>
      <c r="F12">
        <v>1218</v>
      </c>
      <c r="G12" s="4">
        <v>46</v>
      </c>
      <c r="H12" s="3">
        <v>3.7767000000000002E-2</v>
      </c>
      <c r="I12" s="3">
        <v>0.172543</v>
      </c>
      <c r="J12" s="3">
        <v>0.827457</v>
      </c>
      <c r="K12">
        <v>69137</v>
      </c>
      <c r="L12">
        <v>11929</v>
      </c>
      <c r="M12" s="4">
        <v>315862</v>
      </c>
      <c r="N12" s="4">
        <v>1106286</v>
      </c>
      <c r="O12" s="1">
        <v>16.001366851324182</v>
      </c>
      <c r="P12" s="3">
        <v>5.3552889001421149E-4</v>
      </c>
      <c r="Q12" s="4">
        <v>681501551</v>
      </c>
      <c r="R12" s="4">
        <v>10003349526</v>
      </c>
      <c r="S12" s="3">
        <v>2.0927838846432336</v>
      </c>
      <c r="T12" s="1">
        <v>1.4466457357083777</v>
      </c>
      <c r="U12" s="1">
        <v>13.165941209335761</v>
      </c>
      <c r="V12" s="1">
        <v>18.836792493312601</v>
      </c>
    </row>
    <row r="13" spans="1:22" x14ac:dyDescent="0.25">
      <c r="A13">
        <v>9</v>
      </c>
      <c r="B13" s="11">
        <v>85</v>
      </c>
      <c r="C13" s="9" t="s">
        <v>9</v>
      </c>
      <c r="D13" s="14">
        <v>12.327394784404854</v>
      </c>
      <c r="E13" s="13">
        <f>[1]a!T$13</f>
        <v>0.5</v>
      </c>
      <c r="F13">
        <v>829</v>
      </c>
      <c r="G13" s="4">
        <v>60</v>
      </c>
      <c r="H13" s="3">
        <v>7.2375999999999996E-2</v>
      </c>
      <c r="I13" s="3">
        <v>0.30643500000000001</v>
      </c>
      <c r="J13" s="3">
        <v>0.69356499999999999</v>
      </c>
      <c r="K13">
        <v>57208</v>
      </c>
      <c r="L13">
        <v>57208</v>
      </c>
      <c r="M13" s="4">
        <v>790424</v>
      </c>
      <c r="N13" s="4">
        <v>790424</v>
      </c>
      <c r="O13" s="1">
        <v>13.816666666666666</v>
      </c>
      <c r="P13" s="3">
        <v>7.8158346910240558E-5</v>
      </c>
      <c r="Q13" s="4">
        <v>9321847975</v>
      </c>
      <c r="R13" s="4">
        <v>9321847975</v>
      </c>
      <c r="S13" s="3">
        <v>2.8483180754969166</v>
      </c>
      <c r="T13" s="1">
        <v>1.6876960850511316</v>
      </c>
      <c r="U13" s="1">
        <v>10.508782339966448</v>
      </c>
      <c r="V13" s="1">
        <v>17.124550993366885</v>
      </c>
    </row>
    <row r="15" spans="1:22" x14ac:dyDescent="0.25">
      <c r="A15" t="s">
        <v>72</v>
      </c>
    </row>
    <row r="16" spans="1:22" x14ac:dyDescent="0.25">
      <c r="A16" t="s">
        <v>61</v>
      </c>
    </row>
    <row r="17" spans="1:22" ht="78.75" customHeight="1" x14ac:dyDescent="0.25">
      <c r="A17" s="5" t="s">
        <v>14</v>
      </c>
      <c r="B17" s="5" t="s">
        <v>15</v>
      </c>
      <c r="C17" s="5" t="s">
        <v>16</v>
      </c>
      <c r="D17" s="5" t="s">
        <v>17</v>
      </c>
      <c r="E17" s="5" t="s">
        <v>18</v>
      </c>
      <c r="F17" s="5" t="s">
        <v>19</v>
      </c>
      <c r="G17" s="5" t="s">
        <v>20</v>
      </c>
      <c r="H17" s="5" t="s">
        <v>21</v>
      </c>
      <c r="I17" s="5" t="s">
        <v>22</v>
      </c>
      <c r="J17" s="5" t="s">
        <v>23</v>
      </c>
      <c r="K17" s="5" t="s">
        <v>24</v>
      </c>
      <c r="L17" s="5" t="s">
        <v>25</v>
      </c>
      <c r="M17" s="5" t="s">
        <v>26</v>
      </c>
      <c r="N17" s="5" t="s">
        <v>27</v>
      </c>
      <c r="O17" s="5" t="s">
        <v>28</v>
      </c>
      <c r="P17" s="5" t="s">
        <v>29</v>
      </c>
      <c r="Q17" s="5" t="s">
        <v>30</v>
      </c>
      <c r="R17" s="5" t="s">
        <v>31</v>
      </c>
      <c r="S17" s="5" t="s">
        <v>11</v>
      </c>
      <c r="T17" s="5" t="s">
        <v>32</v>
      </c>
      <c r="U17" s="28" t="s">
        <v>33</v>
      </c>
      <c r="V17" s="28"/>
    </row>
    <row r="18" spans="1:22" ht="18" x14ac:dyDescent="0.25">
      <c r="A18" s="6" t="s">
        <v>34</v>
      </c>
      <c r="B18" s="6" t="s">
        <v>35</v>
      </c>
      <c r="C18" s="6" t="s">
        <v>36</v>
      </c>
      <c r="D18" s="6" t="s">
        <v>37</v>
      </c>
      <c r="E18" s="6" t="s">
        <v>38</v>
      </c>
      <c r="F18" s="6" t="s">
        <v>39</v>
      </c>
      <c r="G18" s="6" t="s">
        <v>40</v>
      </c>
      <c r="H18" s="6" t="s">
        <v>41</v>
      </c>
      <c r="I18" s="6" t="s">
        <v>42</v>
      </c>
      <c r="J18" s="6" t="s">
        <v>43</v>
      </c>
      <c r="K18" s="6" t="s">
        <v>44</v>
      </c>
      <c r="L18" s="6" t="s">
        <v>45</v>
      </c>
      <c r="M18" s="6" t="s">
        <v>46</v>
      </c>
      <c r="N18" s="6" t="s">
        <v>47</v>
      </c>
      <c r="O18" s="6" t="s">
        <v>48</v>
      </c>
      <c r="P18" s="6" t="s">
        <v>49</v>
      </c>
      <c r="Q18" s="6" t="s">
        <v>50</v>
      </c>
      <c r="R18" s="6" t="s">
        <v>51</v>
      </c>
      <c r="S18" s="6" t="s">
        <v>52</v>
      </c>
      <c r="T18" s="6" t="s">
        <v>53</v>
      </c>
      <c r="U18" s="7" t="s">
        <v>12</v>
      </c>
      <c r="V18" s="7" t="s">
        <v>13</v>
      </c>
    </row>
    <row r="19" spans="1:22" x14ac:dyDescent="0.25">
      <c r="A19">
        <v>1</v>
      </c>
      <c r="B19" s="8">
        <v>45</v>
      </c>
      <c r="C19" s="9" t="s">
        <v>1</v>
      </c>
      <c r="D19" s="12">
        <v>5</v>
      </c>
      <c r="E19" s="13">
        <f>[1]a!L$13</f>
        <v>0.5</v>
      </c>
      <c r="F19">
        <v>465</v>
      </c>
      <c r="G19" s="4">
        <v>8</v>
      </c>
      <c r="H19" s="3">
        <v>1.7204301075268817E-2</v>
      </c>
      <c r="I19" s="3">
        <v>8.2474226804123724E-2</v>
      </c>
      <c r="J19" s="3">
        <v>0.91752577319587625</v>
      </c>
      <c r="K19">
        <v>100000</v>
      </c>
      <c r="L19">
        <v>8247</v>
      </c>
      <c r="M19" s="4">
        <v>479382.5</v>
      </c>
      <c r="N19" s="4">
        <v>2089470</v>
      </c>
      <c r="O19" s="1">
        <v>20.8947</v>
      </c>
      <c r="P19" s="3">
        <v>7.8012606924933708E-4</v>
      </c>
      <c r="Q19" s="4">
        <v>3135520635.6207795</v>
      </c>
      <c r="R19" s="4">
        <v>7563161271.7738781</v>
      </c>
      <c r="S19" s="3">
        <v>0.75631612717738783</v>
      </c>
      <c r="T19" s="1">
        <v>0.86966437616898384</v>
      </c>
      <c r="U19" s="1">
        <v>19.190157822708791</v>
      </c>
      <c r="V19" s="1">
        <v>22.59924217729121</v>
      </c>
    </row>
    <row r="20" spans="1:22" x14ac:dyDescent="0.25">
      <c r="A20">
        <v>2</v>
      </c>
      <c r="B20" s="8">
        <v>50</v>
      </c>
      <c r="C20" s="9" t="s">
        <v>2</v>
      </c>
      <c r="D20" s="12">
        <v>5</v>
      </c>
      <c r="E20" s="13">
        <f>[1]a!M$13</f>
        <v>0.5</v>
      </c>
      <c r="F20">
        <v>768</v>
      </c>
      <c r="G20" s="4">
        <v>27</v>
      </c>
      <c r="H20" s="3">
        <v>3.5133376707872477E-2</v>
      </c>
      <c r="I20" s="3">
        <v>0.16148325358851676</v>
      </c>
      <c r="J20" s="3">
        <v>0.83851674641148322</v>
      </c>
      <c r="K20">
        <v>91753</v>
      </c>
      <c r="L20">
        <v>14817</v>
      </c>
      <c r="M20" s="4">
        <v>421722.5</v>
      </c>
      <c r="N20" s="4">
        <v>1610087.5</v>
      </c>
      <c r="O20" s="1">
        <v>17.548063823526206</v>
      </c>
      <c r="P20" s="3">
        <v>8.0984696410875325E-4</v>
      </c>
      <c r="Q20" s="4">
        <v>2195766190.3457355</v>
      </c>
      <c r="R20" s="4">
        <v>4427640636.1530981</v>
      </c>
      <c r="S20" s="3">
        <v>0.52593469154832106</v>
      </c>
      <c r="T20" s="1">
        <v>0.72521354892770795</v>
      </c>
      <c r="U20" s="1">
        <v>16.1266452676279</v>
      </c>
      <c r="V20" s="1">
        <v>18.969482379424512</v>
      </c>
    </row>
    <row r="21" spans="1:22" x14ac:dyDescent="0.25">
      <c r="A21">
        <v>3</v>
      </c>
      <c r="B21" s="10">
        <v>55</v>
      </c>
      <c r="C21" s="9" t="s">
        <v>3</v>
      </c>
      <c r="D21" s="12">
        <v>5</v>
      </c>
      <c r="E21" s="13">
        <f>[1]a!N$13</f>
        <v>0.5</v>
      </c>
      <c r="F21">
        <v>982</v>
      </c>
      <c r="G21" s="4">
        <v>41</v>
      </c>
      <c r="H21" s="3">
        <v>4.1730279898218828E-2</v>
      </c>
      <c r="I21" s="3">
        <v>0.1889400921658986</v>
      </c>
      <c r="J21" s="3">
        <v>0.81105990783410142</v>
      </c>
      <c r="K21">
        <v>76936</v>
      </c>
      <c r="L21">
        <v>14536</v>
      </c>
      <c r="M21" s="4">
        <v>348340</v>
      </c>
      <c r="N21" s="4">
        <v>1188365</v>
      </c>
      <c r="O21" s="1">
        <v>15.446150046792139</v>
      </c>
      <c r="P21" s="3">
        <v>7.0618310478451774E-4</v>
      </c>
      <c r="Q21" s="4">
        <v>1064995636.0538036</v>
      </c>
      <c r="R21" s="4">
        <v>2231874445.8073626</v>
      </c>
      <c r="S21" s="3">
        <v>0.37706007851292028</v>
      </c>
      <c r="T21" s="1">
        <v>0.61405217898230791</v>
      </c>
      <c r="U21" s="1">
        <v>14.242607775986816</v>
      </c>
      <c r="V21" s="1">
        <v>16.649692317597463</v>
      </c>
    </row>
    <row r="22" spans="1:22" x14ac:dyDescent="0.25">
      <c r="A22">
        <v>4</v>
      </c>
      <c r="B22" s="10">
        <v>60</v>
      </c>
      <c r="C22" s="9" t="s">
        <v>4</v>
      </c>
      <c r="D22" s="12">
        <v>5</v>
      </c>
      <c r="E22" s="13">
        <f>[1]a!O$13</f>
        <v>0.5</v>
      </c>
      <c r="F22">
        <v>978</v>
      </c>
      <c r="G22" s="4">
        <v>41</v>
      </c>
      <c r="H22" s="3">
        <v>4.194373401534527E-2</v>
      </c>
      <c r="I22" s="3">
        <v>0.18981481481481483</v>
      </c>
      <c r="J22" s="3">
        <v>0.81018518518518512</v>
      </c>
      <c r="K22">
        <v>62400</v>
      </c>
      <c r="L22">
        <v>11844</v>
      </c>
      <c r="M22" s="4">
        <v>282390</v>
      </c>
      <c r="N22" s="4">
        <v>840025</v>
      </c>
      <c r="O22" s="1">
        <v>13.461939102564102</v>
      </c>
      <c r="P22" s="3">
        <v>7.1196829116496464E-4</v>
      </c>
      <c r="Q22" s="4">
        <v>507491030.10043031</v>
      </c>
      <c r="R22" s="4">
        <v>1166878809.7535591</v>
      </c>
      <c r="S22" s="3">
        <v>0.2996791814990033</v>
      </c>
      <c r="T22" s="1">
        <v>0.54742961328284323</v>
      </c>
      <c r="U22" s="1">
        <v>12.388977060529729</v>
      </c>
      <c r="V22" s="1">
        <v>14.534901144598475</v>
      </c>
    </row>
    <row r="23" spans="1:22" x14ac:dyDescent="0.25">
      <c r="A23">
        <v>5</v>
      </c>
      <c r="B23" s="10">
        <v>65</v>
      </c>
      <c r="C23" s="9" t="s">
        <v>5</v>
      </c>
      <c r="D23" s="12">
        <v>5</v>
      </c>
      <c r="E23" s="13">
        <f>[1]a!P$13</f>
        <v>0.5</v>
      </c>
      <c r="F23">
        <v>876</v>
      </c>
      <c r="G23" s="4">
        <v>53</v>
      </c>
      <c r="H23" s="3">
        <v>6.0536836093660763E-2</v>
      </c>
      <c r="I23" s="3">
        <v>0.26289682539682541</v>
      </c>
      <c r="J23" s="3">
        <v>0.73710317460317465</v>
      </c>
      <c r="K23">
        <v>50556</v>
      </c>
      <c r="L23">
        <v>13291</v>
      </c>
      <c r="M23" s="4">
        <v>219552.5</v>
      </c>
      <c r="N23" s="4">
        <v>557635</v>
      </c>
      <c r="O23" s="1">
        <v>11.0300458897065</v>
      </c>
      <c r="P23" s="3">
        <v>9.6122065770385182E-4</v>
      </c>
      <c r="Q23" s="4">
        <v>329014016.86065215</v>
      </c>
      <c r="R23" s="4">
        <v>659387779.65312886</v>
      </c>
      <c r="S23" s="3">
        <v>0.25798561082068483</v>
      </c>
      <c r="T23" s="1">
        <v>0.50792283943595684</v>
      </c>
      <c r="U23" s="1">
        <v>10.034517124411989</v>
      </c>
      <c r="V23" s="1">
        <v>12.025574655000939</v>
      </c>
    </row>
    <row r="24" spans="1:22" x14ac:dyDescent="0.25">
      <c r="A24">
        <v>6</v>
      </c>
      <c r="B24" s="10">
        <v>70</v>
      </c>
      <c r="C24" s="9" t="s">
        <v>6</v>
      </c>
      <c r="D24" s="12">
        <v>5</v>
      </c>
      <c r="E24" s="13">
        <f>[1]a!Q$13</f>
        <v>0.5</v>
      </c>
      <c r="F24">
        <v>637</v>
      </c>
      <c r="G24" s="4">
        <v>56</v>
      </c>
      <c r="H24" s="3">
        <v>8.7912087912087919E-2</v>
      </c>
      <c r="I24" s="3">
        <v>0.36036036036036034</v>
      </c>
      <c r="J24" s="3">
        <v>0.63963963963963966</v>
      </c>
      <c r="K24">
        <v>37265</v>
      </c>
      <c r="L24">
        <v>13429</v>
      </c>
      <c r="M24" s="4">
        <v>152752.5</v>
      </c>
      <c r="N24" s="4">
        <v>338082.5</v>
      </c>
      <c r="O24" s="1">
        <v>9.0723869582718368</v>
      </c>
      <c r="P24" s="3">
        <v>1.4832739449247847E-3</v>
      </c>
      <c r="Q24" s="4">
        <v>217473010.83503556</v>
      </c>
      <c r="R24" s="4">
        <v>330373762.79247665</v>
      </c>
      <c r="S24" s="3">
        <v>0.23790485155967181</v>
      </c>
      <c r="T24" s="1">
        <v>0.48775490931375753</v>
      </c>
      <c r="U24" s="1">
        <v>8.1163873360168726</v>
      </c>
      <c r="V24" s="1">
        <v>10.028386580526801</v>
      </c>
    </row>
    <row r="25" spans="1:22" x14ac:dyDescent="0.25">
      <c r="A25">
        <v>7</v>
      </c>
      <c r="B25" s="10">
        <v>75</v>
      </c>
      <c r="C25" s="9" t="s">
        <v>7</v>
      </c>
      <c r="D25" s="12">
        <v>5</v>
      </c>
      <c r="E25" s="13">
        <f>[1]a!R$13</f>
        <v>0.5</v>
      </c>
      <c r="F25">
        <v>554</v>
      </c>
      <c r="G25" s="4">
        <v>59</v>
      </c>
      <c r="H25" s="3">
        <v>0.10640216411181244</v>
      </c>
      <c r="I25" s="3">
        <v>0.42022792022792027</v>
      </c>
      <c r="J25" s="3">
        <v>0.57977207977207978</v>
      </c>
      <c r="K25">
        <v>23836</v>
      </c>
      <c r="L25">
        <v>10017</v>
      </c>
      <c r="M25" s="4">
        <v>94137.5</v>
      </c>
      <c r="N25" s="4">
        <v>185330</v>
      </c>
      <c r="O25" s="1">
        <v>7.7752139620741731</v>
      </c>
      <c r="P25" s="3">
        <v>1.7353021031968447E-3</v>
      </c>
      <c r="Q25" s="4">
        <v>81627317.577168792</v>
      </c>
      <c r="R25" s="4">
        <v>112900751.95744106</v>
      </c>
      <c r="S25" s="3">
        <v>0.19871473915353016</v>
      </c>
      <c r="T25" s="1">
        <v>0.44577431414733865</v>
      </c>
      <c r="U25" s="1">
        <v>6.9014963063453898</v>
      </c>
      <c r="V25" s="1">
        <v>8.6489316178029565</v>
      </c>
    </row>
    <row r="26" spans="1:22" x14ac:dyDescent="0.25">
      <c r="A26">
        <v>8</v>
      </c>
      <c r="B26" s="10">
        <v>80</v>
      </c>
      <c r="C26" s="9" t="s">
        <v>8</v>
      </c>
      <c r="D26" s="12">
        <v>5</v>
      </c>
      <c r="E26" s="13">
        <f>[1]a!S$13</f>
        <v>0.5</v>
      </c>
      <c r="F26">
        <v>520</v>
      </c>
      <c r="G26" s="4">
        <v>65</v>
      </c>
      <c r="H26" s="3">
        <v>0.12512030798845045</v>
      </c>
      <c r="I26" s="3">
        <v>0.47653958944281527</v>
      </c>
      <c r="J26" s="3">
        <v>0.52346041055718473</v>
      </c>
      <c r="K26">
        <v>13819</v>
      </c>
      <c r="L26">
        <v>6585</v>
      </c>
      <c r="M26" s="4">
        <v>52632.5</v>
      </c>
      <c r="N26" s="4">
        <v>91192.5</v>
      </c>
      <c r="O26" s="1">
        <v>6.5990665026412909</v>
      </c>
      <c r="P26" s="3">
        <v>1.8288094511472754E-3</v>
      </c>
      <c r="Q26" s="4">
        <v>21413360.696155403</v>
      </c>
      <c r="R26" s="4">
        <v>31273434.380272262</v>
      </c>
      <c r="S26" s="3">
        <v>0.16376547283648976</v>
      </c>
      <c r="T26" s="1">
        <v>0.40467946925497689</v>
      </c>
      <c r="U26" s="1">
        <v>5.8058947429015362</v>
      </c>
      <c r="V26" s="1">
        <v>7.3922382623810456</v>
      </c>
    </row>
    <row r="27" spans="1:22" x14ac:dyDescent="0.25">
      <c r="A27">
        <v>9</v>
      </c>
      <c r="B27" s="11">
        <v>85</v>
      </c>
      <c r="C27" s="9" t="s">
        <v>9</v>
      </c>
      <c r="D27" s="14">
        <v>12.327394784404854</v>
      </c>
      <c r="E27" s="13">
        <f>[1]a!T$13</f>
        <v>0.5</v>
      </c>
      <c r="F27">
        <v>597</v>
      </c>
      <c r="G27" s="4">
        <v>112</v>
      </c>
      <c r="H27" s="3">
        <v>0.18760469011725292</v>
      </c>
      <c r="I27" s="3">
        <v>0.63854047890535914</v>
      </c>
      <c r="J27" s="3">
        <v>0.36145952109464086</v>
      </c>
      <c r="K27">
        <v>7234</v>
      </c>
      <c r="L27">
        <v>7234</v>
      </c>
      <c r="M27" s="4">
        <v>38560</v>
      </c>
      <c r="N27" s="4">
        <v>38560</v>
      </c>
      <c r="O27" s="1">
        <v>5.3303571428571432</v>
      </c>
      <c r="P27" s="3">
        <v>2.3339842322092256E-4</v>
      </c>
      <c r="Q27" s="4">
        <v>9860073.684116859</v>
      </c>
      <c r="R27" s="4">
        <v>9860073.684116859</v>
      </c>
      <c r="S27" s="3">
        <v>0.18841833059160962</v>
      </c>
      <c r="T27" s="1">
        <v>0.43407180349754304</v>
      </c>
      <c r="U27" s="1">
        <v>4.4795764080019591</v>
      </c>
      <c r="V27" s="1">
        <v>6.1811378777123274</v>
      </c>
    </row>
    <row r="29" spans="1:22" x14ac:dyDescent="0.25">
      <c r="A29" t="s">
        <v>73</v>
      </c>
    </row>
    <row r="30" spans="1:22" x14ac:dyDescent="0.25">
      <c r="A30" t="s">
        <v>60</v>
      </c>
    </row>
    <row r="31" spans="1:22" ht="78.75" customHeight="1" x14ac:dyDescent="0.25">
      <c r="A31" s="5" t="s">
        <v>14</v>
      </c>
      <c r="B31" s="5" t="s">
        <v>15</v>
      </c>
      <c r="C31" s="5" t="s">
        <v>16</v>
      </c>
      <c r="D31" s="5" t="s">
        <v>17</v>
      </c>
      <c r="E31" s="5" t="s">
        <v>18</v>
      </c>
      <c r="F31" s="5" t="s">
        <v>19</v>
      </c>
      <c r="G31" s="5" t="s">
        <v>20</v>
      </c>
      <c r="H31" s="5" t="s">
        <v>21</v>
      </c>
      <c r="I31" s="5" t="s">
        <v>22</v>
      </c>
      <c r="J31" s="5" t="s">
        <v>23</v>
      </c>
      <c r="K31" s="5" t="s">
        <v>24</v>
      </c>
      <c r="L31" s="5" t="s">
        <v>25</v>
      </c>
      <c r="M31" s="5" t="s">
        <v>26</v>
      </c>
      <c r="N31" s="5" t="s">
        <v>27</v>
      </c>
      <c r="O31" s="5" t="s">
        <v>28</v>
      </c>
      <c r="P31" s="5" t="s">
        <v>29</v>
      </c>
      <c r="Q31" s="5" t="s">
        <v>30</v>
      </c>
      <c r="R31" s="5" t="s">
        <v>31</v>
      </c>
      <c r="S31" s="5" t="s">
        <v>11</v>
      </c>
      <c r="T31" s="5" t="s">
        <v>32</v>
      </c>
      <c r="U31" s="28" t="s">
        <v>33</v>
      </c>
      <c r="V31" s="28"/>
    </row>
    <row r="32" spans="1:22" ht="18" x14ac:dyDescent="0.25">
      <c r="A32" s="6" t="s">
        <v>34</v>
      </c>
      <c r="B32" s="6" t="s">
        <v>35</v>
      </c>
      <c r="C32" s="6" t="s">
        <v>36</v>
      </c>
      <c r="D32" s="6" t="s">
        <v>37</v>
      </c>
      <c r="E32" s="6" t="s">
        <v>38</v>
      </c>
      <c r="F32" s="6" t="s">
        <v>39</v>
      </c>
      <c r="G32" s="6" t="s">
        <v>40</v>
      </c>
      <c r="H32" s="6" t="s">
        <v>41</v>
      </c>
      <c r="I32" s="6" t="s">
        <v>42</v>
      </c>
      <c r="J32" s="6" t="s">
        <v>43</v>
      </c>
      <c r="K32" s="6" t="s">
        <v>44</v>
      </c>
      <c r="L32" s="6" t="s">
        <v>45</v>
      </c>
      <c r="M32" s="6" t="s">
        <v>46</v>
      </c>
      <c r="N32" s="6" t="s">
        <v>47</v>
      </c>
      <c r="O32" s="6" t="s">
        <v>48</v>
      </c>
      <c r="P32" s="6" t="s">
        <v>49</v>
      </c>
      <c r="Q32" s="6" t="s">
        <v>50</v>
      </c>
      <c r="R32" s="6" t="s">
        <v>51</v>
      </c>
      <c r="S32" s="6" t="s">
        <v>52</v>
      </c>
      <c r="T32" s="6" t="s">
        <v>53</v>
      </c>
      <c r="U32" s="7" t="s">
        <v>12</v>
      </c>
      <c r="V32" s="7" t="s">
        <v>13</v>
      </c>
    </row>
    <row r="33" spans="1:22" x14ac:dyDescent="0.25">
      <c r="A33">
        <v>1</v>
      </c>
      <c r="B33" s="8">
        <v>45</v>
      </c>
      <c r="C33" s="9" t="s">
        <v>1</v>
      </c>
      <c r="D33" s="12">
        <v>5</v>
      </c>
      <c r="E33" s="13">
        <f>[1]a!L$13</f>
        <v>0.5</v>
      </c>
      <c r="F33">
        <v>6461</v>
      </c>
      <c r="G33" s="4">
        <v>12</v>
      </c>
      <c r="H33" s="3">
        <v>1.86075360521011E-3</v>
      </c>
      <c r="I33" s="3">
        <v>9.2606883778360866E-3</v>
      </c>
      <c r="J33" s="3">
        <v>0.99073931162216389</v>
      </c>
      <c r="K33">
        <v>100000</v>
      </c>
      <c r="L33">
        <v>926</v>
      </c>
      <c r="M33" s="4">
        <v>497685</v>
      </c>
      <c r="N33" s="4">
        <v>5403876</v>
      </c>
      <c r="O33" s="1">
        <v>54.038760000000003</v>
      </c>
      <c r="P33" s="3">
        <v>7.0805124468318413E-6</v>
      </c>
      <c r="Q33" s="4">
        <v>191607818.51492822</v>
      </c>
      <c r="R33" s="4">
        <v>47989825220.22422</v>
      </c>
      <c r="S33" s="3">
        <v>4.7989825220224223</v>
      </c>
      <c r="T33" s="1">
        <v>2.1906580111971889</v>
      </c>
      <c r="U33" s="1">
        <v>49.745070298053513</v>
      </c>
      <c r="V33" s="1">
        <v>58.332449701946494</v>
      </c>
    </row>
    <row r="34" spans="1:22" x14ac:dyDescent="0.25">
      <c r="A34">
        <v>2</v>
      </c>
      <c r="B34" s="8">
        <v>50</v>
      </c>
      <c r="C34" s="9" t="s">
        <v>2</v>
      </c>
      <c r="D34" s="12">
        <v>5</v>
      </c>
      <c r="E34" s="13">
        <f>[1]a!M$13</f>
        <v>0.5</v>
      </c>
      <c r="F34">
        <v>6476</v>
      </c>
      <c r="G34" s="4">
        <v>21</v>
      </c>
      <c r="H34" s="3">
        <v>3.2535440390425285E-3</v>
      </c>
      <c r="I34" s="3">
        <v>1.6136468418626097E-2</v>
      </c>
      <c r="J34" s="3">
        <v>0.98386353158137385</v>
      </c>
      <c r="K34">
        <v>99074</v>
      </c>
      <c r="L34">
        <v>1599</v>
      </c>
      <c r="M34" s="4">
        <v>491372.5</v>
      </c>
      <c r="N34" s="4">
        <v>4906191</v>
      </c>
      <c r="O34" s="1">
        <v>49.520469548014617</v>
      </c>
      <c r="P34" s="3">
        <v>1.219923375257475E-5</v>
      </c>
      <c r="Q34" s="4">
        <v>273500911.87151855</v>
      </c>
      <c r="R34" s="4">
        <v>47798217401.70929</v>
      </c>
      <c r="S34" s="3">
        <v>4.869588972371889</v>
      </c>
      <c r="T34" s="1">
        <v>2.2067145199077949</v>
      </c>
      <c r="U34" s="1">
        <v>45.195309088995337</v>
      </c>
      <c r="V34" s="1">
        <v>53.845630007033897</v>
      </c>
    </row>
    <row r="35" spans="1:22" x14ac:dyDescent="0.25">
      <c r="A35">
        <v>3</v>
      </c>
      <c r="B35" s="10">
        <v>55</v>
      </c>
      <c r="C35" s="9" t="s">
        <v>3</v>
      </c>
      <c r="D35" s="12">
        <v>5</v>
      </c>
      <c r="E35" s="13">
        <f>[1]a!N$13</f>
        <v>0.5</v>
      </c>
      <c r="F35">
        <v>6000</v>
      </c>
      <c r="G35" s="4">
        <v>15</v>
      </c>
      <c r="H35" s="3">
        <v>2.5060563027316015E-3</v>
      </c>
      <c r="I35" s="3">
        <v>1.245226631246887E-2</v>
      </c>
      <c r="J35" s="3">
        <v>0.98754773368753113</v>
      </c>
      <c r="K35">
        <v>97475</v>
      </c>
      <c r="L35">
        <v>1214</v>
      </c>
      <c r="M35" s="4">
        <v>484340</v>
      </c>
      <c r="N35" s="4">
        <v>4414818.5</v>
      </c>
      <c r="O35" s="1">
        <v>45.291803026417028</v>
      </c>
      <c r="P35" s="3">
        <v>1.0208540076500269E-5</v>
      </c>
      <c r="Q35" s="4">
        <v>182119750.6899353</v>
      </c>
      <c r="R35" s="4">
        <v>47524716489.837769</v>
      </c>
      <c r="S35" s="3">
        <v>5.0018774507546917</v>
      </c>
      <c r="T35" s="1">
        <v>2.2364877488496759</v>
      </c>
      <c r="U35" s="1">
        <v>40.908287038671666</v>
      </c>
      <c r="V35" s="1">
        <v>49.67531901416239</v>
      </c>
    </row>
    <row r="36" spans="1:22" x14ac:dyDescent="0.25">
      <c r="A36">
        <v>4</v>
      </c>
      <c r="B36" s="10">
        <v>60</v>
      </c>
      <c r="C36" s="9" t="s">
        <v>4</v>
      </c>
      <c r="D36" s="12">
        <v>5</v>
      </c>
      <c r="E36" s="13">
        <f>[1]a!O$13</f>
        <v>0.5</v>
      </c>
      <c r="F36">
        <v>5654</v>
      </c>
      <c r="G36" s="4">
        <v>23</v>
      </c>
      <c r="H36" s="3">
        <v>4.0848947695586542E-3</v>
      </c>
      <c r="I36" s="3">
        <v>2.0218002812939524E-2</v>
      </c>
      <c r="J36" s="3">
        <v>0.97978199718706049</v>
      </c>
      <c r="K36">
        <v>96261</v>
      </c>
      <c r="L36">
        <v>1946</v>
      </c>
      <c r="M36" s="4">
        <v>476440</v>
      </c>
      <c r="N36" s="4">
        <v>3930478.5</v>
      </c>
      <c r="O36" s="1">
        <v>40.831473805591052</v>
      </c>
      <c r="P36" s="3">
        <v>1.7413181412794916E-5</v>
      </c>
      <c r="Q36" s="4">
        <v>246961411.06801409</v>
      </c>
      <c r="R36" s="4">
        <v>47342596739.147835</v>
      </c>
      <c r="S36" s="3">
        <v>5.1091815743852225</v>
      </c>
      <c r="T36" s="1">
        <v>2.2603498787544423</v>
      </c>
      <c r="U36" s="1">
        <v>36.401188043232345</v>
      </c>
      <c r="V36" s="1">
        <v>45.26175956794976</v>
      </c>
    </row>
    <row r="37" spans="1:22" x14ac:dyDescent="0.25">
      <c r="A37">
        <v>5</v>
      </c>
      <c r="B37" s="10">
        <v>65</v>
      </c>
      <c r="C37" s="9" t="s">
        <v>5</v>
      </c>
      <c r="D37" s="12">
        <v>5</v>
      </c>
      <c r="E37" s="13">
        <f>[1]a!P$13</f>
        <v>0.5</v>
      </c>
      <c r="F37">
        <v>4814</v>
      </c>
      <c r="G37" s="4">
        <v>30</v>
      </c>
      <c r="H37" s="3">
        <v>6.270903010033445E-3</v>
      </c>
      <c r="I37" s="3">
        <v>3.0870549495781024E-2</v>
      </c>
      <c r="J37" s="3">
        <v>0.96912945050421895</v>
      </c>
      <c r="K37">
        <v>94315</v>
      </c>
      <c r="L37">
        <v>2912</v>
      </c>
      <c r="M37" s="4">
        <v>464295</v>
      </c>
      <c r="N37" s="4">
        <v>3454038.5</v>
      </c>
      <c r="O37" s="1">
        <v>36.622366537666331</v>
      </c>
      <c r="P37" s="3">
        <v>3.0785715856770486E-5</v>
      </c>
      <c r="Q37" s="4">
        <v>339492137.04388154</v>
      </c>
      <c r="R37" s="4">
        <v>47095635328.079819</v>
      </c>
      <c r="S37" s="3">
        <v>5.2944289166957716</v>
      </c>
      <c r="T37" s="1">
        <v>2.3009626065400917</v>
      </c>
      <c r="U37" s="1">
        <v>32.112479828847754</v>
      </c>
      <c r="V37" s="1">
        <v>41.132253246484908</v>
      </c>
    </row>
    <row r="38" spans="1:22" x14ac:dyDescent="0.25">
      <c r="A38">
        <v>6</v>
      </c>
      <c r="B38" s="10">
        <v>70</v>
      </c>
      <c r="C38" s="9" t="s">
        <v>6</v>
      </c>
      <c r="D38" s="12">
        <v>5</v>
      </c>
      <c r="E38" s="13">
        <f>[1]a!Q$13</f>
        <v>0.5</v>
      </c>
      <c r="F38">
        <v>3564</v>
      </c>
      <c r="G38" s="4">
        <v>31</v>
      </c>
      <c r="H38" s="3">
        <v>8.7731710768359991E-3</v>
      </c>
      <c r="I38" s="3">
        <v>4.2924397673774581E-2</v>
      </c>
      <c r="J38" s="3">
        <v>0.95707560232622546</v>
      </c>
      <c r="K38">
        <v>91403</v>
      </c>
      <c r="L38">
        <v>3923</v>
      </c>
      <c r="M38" s="4">
        <v>447207.5</v>
      </c>
      <c r="N38" s="4">
        <v>2989743.5</v>
      </c>
      <c r="O38" s="1">
        <v>32.709467960570223</v>
      </c>
      <c r="P38" s="3">
        <v>5.6884372415007259E-5</v>
      </c>
      <c r="Q38" s="4">
        <v>473481894.49536061</v>
      </c>
      <c r="R38" s="4">
        <v>46756143191.035934</v>
      </c>
      <c r="S38" s="3">
        <v>5.5965163839762599</v>
      </c>
      <c r="T38" s="1">
        <v>2.3656957505089831</v>
      </c>
      <c r="U38" s="1">
        <v>28.072704289572616</v>
      </c>
      <c r="V38" s="1">
        <v>37.346231631567832</v>
      </c>
    </row>
    <row r="39" spans="1:22" x14ac:dyDescent="0.25">
      <c r="A39">
        <v>7</v>
      </c>
      <c r="B39" s="10">
        <v>75</v>
      </c>
      <c r="C39" s="9" t="s">
        <v>7</v>
      </c>
      <c r="D39" s="12">
        <v>5</v>
      </c>
      <c r="E39" s="13">
        <f>[1]a!R$13</f>
        <v>0.5</v>
      </c>
      <c r="F39">
        <v>2696</v>
      </c>
      <c r="G39" s="4">
        <v>33</v>
      </c>
      <c r="H39" s="3">
        <v>1.2389712783930917E-2</v>
      </c>
      <c r="I39" s="3">
        <v>6.0087399854333569E-2</v>
      </c>
      <c r="J39" s="3">
        <v>0.93991260014566647</v>
      </c>
      <c r="K39">
        <v>87480</v>
      </c>
      <c r="L39">
        <v>5256</v>
      </c>
      <c r="M39" s="4">
        <v>424260</v>
      </c>
      <c r="N39" s="4">
        <v>2542536</v>
      </c>
      <c r="O39" s="1">
        <v>29.064197530864199</v>
      </c>
      <c r="P39" s="3">
        <v>1.0283485839963401E-4</v>
      </c>
      <c r="Q39" s="4">
        <v>628596057.94517577</v>
      </c>
      <c r="R39" s="4">
        <v>46282661296.540573</v>
      </c>
      <c r="S39" s="3">
        <v>6.0478467057465473</v>
      </c>
      <c r="T39" s="1">
        <v>2.4592370169925766</v>
      </c>
      <c r="U39" s="1">
        <v>24.244092977558751</v>
      </c>
      <c r="V39" s="1">
        <v>33.884302084169647</v>
      </c>
    </row>
    <row r="40" spans="1:22" x14ac:dyDescent="0.25">
      <c r="A40">
        <v>8</v>
      </c>
      <c r="B40" s="10">
        <v>80</v>
      </c>
      <c r="C40" s="9" t="s">
        <v>8</v>
      </c>
      <c r="D40" s="12">
        <v>5</v>
      </c>
      <c r="E40" s="13">
        <f>[1]a!S$13</f>
        <v>0.5</v>
      </c>
      <c r="F40">
        <v>1974</v>
      </c>
      <c r="G40" s="4">
        <v>45</v>
      </c>
      <c r="H40" s="3">
        <v>2.3322104172065303E-2</v>
      </c>
      <c r="I40" s="3">
        <v>0.11018609206660138</v>
      </c>
      <c r="J40" s="3">
        <v>0.88981390793339865</v>
      </c>
      <c r="K40">
        <v>82224</v>
      </c>
      <c r="L40">
        <v>9060</v>
      </c>
      <c r="M40" s="4">
        <v>388470</v>
      </c>
      <c r="N40" s="4">
        <v>2118276</v>
      </c>
      <c r="O40" s="1">
        <v>25.762259194395796</v>
      </c>
      <c r="P40" s="3">
        <v>2.4007129574361367E-4</v>
      </c>
      <c r="Q40" s="4">
        <v>1109286012.0239723</v>
      </c>
      <c r="R40" s="4">
        <v>45654065238.595398</v>
      </c>
      <c r="S40" s="3">
        <v>6.7527746108377142</v>
      </c>
      <c r="T40" s="1">
        <v>2.598610130596299</v>
      </c>
      <c r="U40" s="1">
        <v>20.668983338427051</v>
      </c>
      <c r="V40" s="1">
        <v>30.855535050364541</v>
      </c>
    </row>
    <row r="41" spans="1:22" x14ac:dyDescent="0.25">
      <c r="A41">
        <v>9</v>
      </c>
      <c r="B41" s="11">
        <v>85</v>
      </c>
      <c r="C41" s="9" t="s">
        <v>9</v>
      </c>
      <c r="D41" s="14">
        <v>12.327394784404854</v>
      </c>
      <c r="E41" s="13">
        <f>[1]a!T$13</f>
        <v>0.5</v>
      </c>
      <c r="F41">
        <v>1552</v>
      </c>
      <c r="G41" s="4">
        <v>63</v>
      </c>
      <c r="H41" s="3">
        <v>4.2296072507552872E-2</v>
      </c>
      <c r="I41" s="3">
        <v>0.19125683060109291</v>
      </c>
      <c r="J41" s="3">
        <v>0.80874316939890711</v>
      </c>
      <c r="K41">
        <v>73164</v>
      </c>
      <c r="L41">
        <v>73164</v>
      </c>
      <c r="M41" s="4">
        <v>1729806</v>
      </c>
      <c r="N41" s="4">
        <v>1729806</v>
      </c>
      <c r="O41" s="1">
        <v>23.642857142857142</v>
      </c>
      <c r="P41" s="3">
        <v>2.663189661932196E-5</v>
      </c>
      <c r="Q41" s="4">
        <v>44544779226.571426</v>
      </c>
      <c r="R41" s="4">
        <v>44544779226.571426</v>
      </c>
      <c r="S41" s="3">
        <v>8.3215059622045491</v>
      </c>
      <c r="T41" s="1">
        <v>2.8847020577876927</v>
      </c>
      <c r="U41" s="1">
        <v>17.988841109593267</v>
      </c>
      <c r="V41" s="1">
        <v>29.296873176121018</v>
      </c>
    </row>
    <row r="43" spans="1:22" x14ac:dyDescent="0.25">
      <c r="A43" t="s">
        <v>73</v>
      </c>
    </row>
    <row r="44" spans="1:22" x14ac:dyDescent="0.25">
      <c r="A44" t="s">
        <v>61</v>
      </c>
    </row>
    <row r="45" spans="1:22" ht="78.75" customHeight="1" x14ac:dyDescent="0.25">
      <c r="A45" s="5" t="s">
        <v>14</v>
      </c>
      <c r="B45" s="5" t="s">
        <v>15</v>
      </c>
      <c r="C45" s="5" t="s">
        <v>16</v>
      </c>
      <c r="D45" s="5" t="s">
        <v>17</v>
      </c>
      <c r="E45" s="5" t="s">
        <v>18</v>
      </c>
      <c r="F45" s="5" t="s">
        <v>19</v>
      </c>
      <c r="G45" s="5" t="s">
        <v>20</v>
      </c>
      <c r="H45" s="5" t="s">
        <v>21</v>
      </c>
      <c r="I45" s="5" t="s">
        <v>22</v>
      </c>
      <c r="J45" s="5" t="s">
        <v>23</v>
      </c>
      <c r="K45" s="5" t="s">
        <v>24</v>
      </c>
      <c r="L45" s="5" t="s">
        <v>25</v>
      </c>
      <c r="M45" s="5" t="s">
        <v>26</v>
      </c>
      <c r="N45" s="5" t="s">
        <v>27</v>
      </c>
      <c r="O45" s="5" t="s">
        <v>28</v>
      </c>
      <c r="P45" s="5" t="s">
        <v>29</v>
      </c>
      <c r="Q45" s="5" t="s">
        <v>30</v>
      </c>
      <c r="R45" s="5" t="s">
        <v>31</v>
      </c>
      <c r="S45" s="5" t="s">
        <v>11</v>
      </c>
      <c r="T45" s="5" t="s">
        <v>32</v>
      </c>
      <c r="U45" s="28" t="s">
        <v>33</v>
      </c>
      <c r="V45" s="28"/>
    </row>
    <row r="46" spans="1:22" ht="18" x14ac:dyDescent="0.25">
      <c r="A46" s="6" t="s">
        <v>34</v>
      </c>
      <c r="B46" s="6" t="s">
        <v>35</v>
      </c>
      <c r="C46" s="6" t="s">
        <v>36</v>
      </c>
      <c r="D46" s="6" t="s">
        <v>37</v>
      </c>
      <c r="E46" s="6" t="s">
        <v>38</v>
      </c>
      <c r="F46" s="6" t="s">
        <v>39</v>
      </c>
      <c r="G46" s="6" t="s">
        <v>40</v>
      </c>
      <c r="H46" s="6" t="s">
        <v>41</v>
      </c>
      <c r="I46" s="6" t="s">
        <v>42</v>
      </c>
      <c r="J46" s="6" t="s">
        <v>43</v>
      </c>
      <c r="K46" s="6" t="s">
        <v>44</v>
      </c>
      <c r="L46" s="6" t="s">
        <v>45</v>
      </c>
      <c r="M46" s="6" t="s">
        <v>46</v>
      </c>
      <c r="N46" s="6" t="s">
        <v>47</v>
      </c>
      <c r="O46" s="6" t="s">
        <v>48</v>
      </c>
      <c r="P46" s="6" t="s">
        <v>49</v>
      </c>
      <c r="Q46" s="6" t="s">
        <v>50</v>
      </c>
      <c r="R46" s="6" t="s">
        <v>51</v>
      </c>
      <c r="S46" s="6" t="s">
        <v>52</v>
      </c>
      <c r="T46" s="6" t="s">
        <v>53</v>
      </c>
      <c r="U46" s="7" t="s">
        <v>12</v>
      </c>
      <c r="V46" s="7" t="s">
        <v>13</v>
      </c>
    </row>
    <row r="47" spans="1:22" x14ac:dyDescent="0.25">
      <c r="A47">
        <v>1</v>
      </c>
      <c r="B47" s="8">
        <v>45</v>
      </c>
      <c r="C47" s="9" t="s">
        <v>1</v>
      </c>
      <c r="D47" s="12">
        <v>5</v>
      </c>
      <c r="E47" s="13">
        <f>[1]a!L$13</f>
        <v>0.5</v>
      </c>
      <c r="F47">
        <v>824</v>
      </c>
      <c r="G47" s="4">
        <v>13</v>
      </c>
      <c r="H47" s="3">
        <v>1.5786278081360048E-2</v>
      </c>
      <c r="I47" s="3">
        <v>7.5934579439252331E-2</v>
      </c>
      <c r="J47" s="3">
        <v>0.9240654205607477</v>
      </c>
      <c r="K47">
        <v>100000</v>
      </c>
      <c r="L47">
        <v>7593</v>
      </c>
      <c r="M47" s="4">
        <v>481017.5</v>
      </c>
      <c r="N47" s="4">
        <v>2914375</v>
      </c>
      <c r="O47" s="1">
        <v>29.143750000000001</v>
      </c>
      <c r="P47" s="3">
        <v>4.0986284512053859E-4</v>
      </c>
      <c r="Q47" s="4">
        <v>3407371670.5443349</v>
      </c>
      <c r="R47" s="4">
        <v>8219614671.2411366</v>
      </c>
      <c r="S47" s="3">
        <v>0.82196146712411366</v>
      </c>
      <c r="T47" s="1">
        <v>0.90662090596021094</v>
      </c>
      <c r="U47" s="1">
        <v>27.366773024317986</v>
      </c>
      <c r="V47" s="1">
        <v>30.920726975682015</v>
      </c>
    </row>
    <row r="48" spans="1:22" x14ac:dyDescent="0.25">
      <c r="A48">
        <v>2</v>
      </c>
      <c r="B48" s="8">
        <v>50</v>
      </c>
      <c r="C48" s="9" t="s">
        <v>2</v>
      </c>
      <c r="D48" s="12">
        <v>5</v>
      </c>
      <c r="E48" s="13">
        <f>[1]a!M$13</f>
        <v>0.5</v>
      </c>
      <c r="F48">
        <v>1168</v>
      </c>
      <c r="G48" s="4">
        <v>19</v>
      </c>
      <c r="H48" s="3">
        <v>1.6274089935760173E-2</v>
      </c>
      <c r="I48" s="3">
        <v>7.8189300411522625E-2</v>
      </c>
      <c r="J48" s="3">
        <v>0.92181069958847739</v>
      </c>
      <c r="K48">
        <v>92407</v>
      </c>
      <c r="L48">
        <v>7225</v>
      </c>
      <c r="M48" s="4">
        <v>443972.5</v>
      </c>
      <c r="N48" s="4">
        <v>2433357.5</v>
      </c>
      <c r="O48" s="1">
        <v>26.333042951291567</v>
      </c>
      <c r="P48" s="3">
        <v>2.9660795766534687E-4</v>
      </c>
      <c r="Q48" s="4">
        <v>1693033722.6186523</v>
      </c>
      <c r="R48" s="4">
        <v>4812243000.6968012</v>
      </c>
      <c r="S48" s="3">
        <v>0.56355694653123045</v>
      </c>
      <c r="T48" s="1">
        <v>0.75070430032818547</v>
      </c>
      <c r="U48" s="1">
        <v>24.861662522648324</v>
      </c>
      <c r="V48" s="1">
        <v>27.804423379934811</v>
      </c>
    </row>
    <row r="49" spans="1:22" x14ac:dyDescent="0.25">
      <c r="A49">
        <v>3</v>
      </c>
      <c r="B49" s="10">
        <v>55</v>
      </c>
      <c r="C49" s="9" t="s">
        <v>3</v>
      </c>
      <c r="D49" s="12">
        <v>5</v>
      </c>
      <c r="E49" s="13">
        <f>[1]a!N$13</f>
        <v>0.5</v>
      </c>
      <c r="F49">
        <v>1522</v>
      </c>
      <c r="G49" s="4">
        <v>23</v>
      </c>
      <c r="H49" s="3">
        <v>1.5116661189615511E-2</v>
      </c>
      <c r="I49" s="3">
        <v>7.2830905636478788E-2</v>
      </c>
      <c r="J49" s="3">
        <v>0.92716909436352124</v>
      </c>
      <c r="K49">
        <v>85182</v>
      </c>
      <c r="L49">
        <v>6204</v>
      </c>
      <c r="M49" s="4">
        <v>410400</v>
      </c>
      <c r="N49" s="4">
        <v>1989385</v>
      </c>
      <c r="O49" s="1">
        <v>23.354523256086967</v>
      </c>
      <c r="P49" s="3">
        <v>2.1382699436557666E-4</v>
      </c>
      <c r="Q49" s="4">
        <v>784950248.25532317</v>
      </c>
      <c r="R49" s="4">
        <v>3119209278.0781488</v>
      </c>
      <c r="S49" s="3">
        <v>0.42988159200328219</v>
      </c>
      <c r="T49" s="1">
        <v>0.65565356096286265</v>
      </c>
      <c r="U49" s="1">
        <v>22.069442276599755</v>
      </c>
      <c r="V49" s="1">
        <v>24.639604235574179</v>
      </c>
    </row>
    <row r="50" spans="1:22" x14ac:dyDescent="0.25">
      <c r="A50">
        <v>4</v>
      </c>
      <c r="B50" s="10">
        <v>60</v>
      </c>
      <c r="C50" s="9" t="s">
        <v>4</v>
      </c>
      <c r="D50" s="12">
        <v>5</v>
      </c>
      <c r="E50" s="13">
        <f>[1]a!O$13</f>
        <v>0.5</v>
      </c>
      <c r="F50">
        <v>1576</v>
      </c>
      <c r="G50" s="4">
        <v>39</v>
      </c>
      <c r="H50" s="3">
        <v>2.4738344433872503E-2</v>
      </c>
      <c r="I50" s="3">
        <v>0.11648745519713262</v>
      </c>
      <c r="J50" s="3">
        <v>0.88351254480286734</v>
      </c>
      <c r="K50">
        <v>78978</v>
      </c>
      <c r="L50">
        <v>9200</v>
      </c>
      <c r="M50" s="4">
        <v>371890</v>
      </c>
      <c r="N50" s="4">
        <v>1578985</v>
      </c>
      <c r="O50" s="1">
        <v>19.992719491503962</v>
      </c>
      <c r="P50" s="3">
        <v>3.0740181594632207E-4</v>
      </c>
      <c r="Q50" s="4">
        <v>751637751.29271936</v>
      </c>
      <c r="R50" s="4">
        <v>2334259029.8228259</v>
      </c>
      <c r="S50" s="3">
        <v>0.37422843562546021</v>
      </c>
      <c r="T50" s="1">
        <v>0.61174213164164215</v>
      </c>
      <c r="U50" s="1">
        <v>18.793704913486344</v>
      </c>
      <c r="V50" s="1">
        <v>21.19173406952158</v>
      </c>
    </row>
    <row r="51" spans="1:22" x14ac:dyDescent="0.25">
      <c r="A51">
        <v>5</v>
      </c>
      <c r="B51" s="10">
        <v>65</v>
      </c>
      <c r="C51" s="9" t="s">
        <v>5</v>
      </c>
      <c r="D51" s="12">
        <v>5</v>
      </c>
      <c r="E51" s="13">
        <f>[1]a!P$13</f>
        <v>0.5</v>
      </c>
      <c r="F51">
        <v>1392</v>
      </c>
      <c r="G51" s="4">
        <v>43</v>
      </c>
      <c r="H51" s="3">
        <v>3.0879712746858169E-2</v>
      </c>
      <c r="I51" s="3">
        <v>0.14333333333333334</v>
      </c>
      <c r="J51" s="3">
        <v>0.85666666666666669</v>
      </c>
      <c r="K51">
        <v>69778</v>
      </c>
      <c r="L51">
        <v>10002</v>
      </c>
      <c r="M51" s="4">
        <v>323885</v>
      </c>
      <c r="N51" s="4">
        <v>1207095</v>
      </c>
      <c r="O51" s="1">
        <v>17.299077073002952</v>
      </c>
      <c r="P51" s="3">
        <v>4.0929629629629633E-4</v>
      </c>
      <c r="Q51" s="4">
        <v>594740409.95495951</v>
      </c>
      <c r="R51" s="4">
        <v>1582621278.5301065</v>
      </c>
      <c r="S51" s="3">
        <v>0.32504236240117274</v>
      </c>
      <c r="T51" s="1">
        <v>0.57012486562258691</v>
      </c>
      <c r="U51" s="1">
        <v>16.18163233638268</v>
      </c>
      <c r="V51" s="1">
        <v>18.416521809623223</v>
      </c>
    </row>
    <row r="52" spans="1:22" x14ac:dyDescent="0.25">
      <c r="A52">
        <v>6</v>
      </c>
      <c r="B52" s="10">
        <v>70</v>
      </c>
      <c r="C52" s="9" t="s">
        <v>6</v>
      </c>
      <c r="D52" s="12">
        <v>5</v>
      </c>
      <c r="E52" s="13">
        <f>[1]a!Q$13</f>
        <v>0.5</v>
      </c>
      <c r="F52">
        <v>1234</v>
      </c>
      <c r="G52" s="4">
        <v>47</v>
      </c>
      <c r="H52" s="3">
        <v>3.8072093965168086E-2</v>
      </c>
      <c r="I52" s="3">
        <v>0.17381656804733728</v>
      </c>
      <c r="J52" s="3">
        <v>0.82618343195266275</v>
      </c>
      <c r="K52">
        <v>59776</v>
      </c>
      <c r="L52">
        <v>10390</v>
      </c>
      <c r="M52" s="4">
        <v>272905</v>
      </c>
      <c r="N52" s="4">
        <v>883210</v>
      </c>
      <c r="O52" s="1">
        <v>14.77532789079229</v>
      </c>
      <c r="P52" s="3">
        <v>5.3108124526472875E-4</v>
      </c>
      <c r="Q52" s="4">
        <v>418915919.62659013</v>
      </c>
      <c r="R52" s="4">
        <v>987880868.57514703</v>
      </c>
      <c r="S52" s="3">
        <v>0.2764718219161435</v>
      </c>
      <c r="T52" s="1">
        <v>0.52580587854848437</v>
      </c>
      <c r="U52" s="1">
        <v>13.744748368837261</v>
      </c>
      <c r="V52" s="1">
        <v>15.80590741274732</v>
      </c>
    </row>
    <row r="53" spans="1:22" x14ac:dyDescent="0.25">
      <c r="A53">
        <v>7</v>
      </c>
      <c r="B53" s="10">
        <v>75</v>
      </c>
      <c r="C53" s="9" t="s">
        <v>7</v>
      </c>
      <c r="D53" s="12">
        <v>5</v>
      </c>
      <c r="E53" s="13">
        <f>[1]a!R$13</f>
        <v>0.5</v>
      </c>
      <c r="F53">
        <v>1168</v>
      </c>
      <c r="G53" s="4">
        <v>54</v>
      </c>
      <c r="H53" s="3">
        <v>4.6232876712328765E-2</v>
      </c>
      <c r="I53" s="3">
        <v>0.20721412125863389</v>
      </c>
      <c r="J53" s="3">
        <v>0.79278587874136608</v>
      </c>
      <c r="K53">
        <v>49386</v>
      </c>
      <c r="L53">
        <v>10233</v>
      </c>
      <c r="M53" s="4">
        <v>221347.5</v>
      </c>
      <c r="N53" s="4">
        <v>610305</v>
      </c>
      <c r="O53" s="1">
        <v>12.357854452678897</v>
      </c>
      <c r="P53" s="3">
        <v>6.3037770226264799E-4</v>
      </c>
      <c r="Q53" s="4">
        <v>237711923.22507828</v>
      </c>
      <c r="R53" s="4">
        <v>568964948.9485569</v>
      </c>
      <c r="S53" s="3">
        <v>0.2332801620850371</v>
      </c>
      <c r="T53" s="1">
        <v>0.48299085093305555</v>
      </c>
      <c r="U53" s="1">
        <v>11.411192384850107</v>
      </c>
      <c r="V53" s="1">
        <v>13.304516520507686</v>
      </c>
    </row>
    <row r="54" spans="1:22" x14ac:dyDescent="0.25">
      <c r="A54">
        <v>8</v>
      </c>
      <c r="B54" s="10">
        <v>80</v>
      </c>
      <c r="C54" s="9" t="s">
        <v>8</v>
      </c>
      <c r="D54" s="12">
        <v>5</v>
      </c>
      <c r="E54" s="13">
        <f>[1]a!S$13</f>
        <v>0.5</v>
      </c>
      <c r="F54">
        <v>1155</v>
      </c>
      <c r="G54" s="4">
        <v>78</v>
      </c>
      <c r="H54" s="3">
        <v>6.7532467532467527E-2</v>
      </c>
      <c r="I54" s="3">
        <v>0.28888888888888892</v>
      </c>
      <c r="J54" s="3">
        <v>0.71111111111111103</v>
      </c>
      <c r="K54">
        <v>39153</v>
      </c>
      <c r="L54">
        <v>11311</v>
      </c>
      <c r="M54" s="4">
        <v>167487.5</v>
      </c>
      <c r="N54" s="4">
        <v>388957.5</v>
      </c>
      <c r="O54" s="1">
        <v>9.9342962225116853</v>
      </c>
      <c r="P54" s="3">
        <v>7.608596250571559E-4</v>
      </c>
      <c r="Q54" s="4">
        <v>127480846.34378801</v>
      </c>
      <c r="R54" s="4">
        <v>331253025.72347867</v>
      </c>
      <c r="S54" s="3">
        <v>0.21608755975781888</v>
      </c>
      <c r="T54" s="1">
        <v>0.46485219130151345</v>
      </c>
      <c r="U54" s="1">
        <v>9.0231859275607196</v>
      </c>
      <c r="V54" s="1">
        <v>10.845406517462651</v>
      </c>
    </row>
    <row r="55" spans="1:22" x14ac:dyDescent="0.25">
      <c r="A55">
        <v>9</v>
      </c>
      <c r="B55" s="11">
        <v>85</v>
      </c>
      <c r="C55" s="9" t="s">
        <v>9</v>
      </c>
      <c r="D55" s="14">
        <v>12.327394784404854</v>
      </c>
      <c r="E55" s="13">
        <f>[1]a!T$13</f>
        <v>0.5</v>
      </c>
      <c r="F55">
        <v>1575</v>
      </c>
      <c r="G55" s="4">
        <v>198</v>
      </c>
      <c r="H55" s="3">
        <v>0.12571428571428572</v>
      </c>
      <c r="I55" s="3">
        <v>0.47826086956521741</v>
      </c>
      <c r="J55" s="3">
        <v>0.52173913043478259</v>
      </c>
      <c r="K55">
        <v>27842</v>
      </c>
      <c r="L55">
        <v>27842</v>
      </c>
      <c r="M55" s="4">
        <v>221470</v>
      </c>
      <c r="N55" s="4">
        <v>221470</v>
      </c>
      <c r="O55" s="1">
        <v>7.9545454545454541</v>
      </c>
      <c r="P55" s="3">
        <v>6.5657230634189167E-5</v>
      </c>
      <c r="Q55" s="4">
        <v>203772179.37969065</v>
      </c>
      <c r="R55" s="4">
        <v>203772179.37969065</v>
      </c>
      <c r="S55" s="3">
        <v>0.2628718200399085</v>
      </c>
      <c r="T55" s="1">
        <v>0.51271026909933104</v>
      </c>
      <c r="U55" s="1">
        <v>6.9496333271107655</v>
      </c>
      <c r="V55" s="1">
        <v>8.9594575819801427</v>
      </c>
    </row>
    <row r="58" spans="1:22" ht="15.75" x14ac:dyDescent="0.25">
      <c r="A58" s="17" t="s">
        <v>118</v>
      </c>
    </row>
  </sheetData>
  <mergeCells count="4">
    <mergeCell ref="U3:V3"/>
    <mergeCell ref="U17:V17"/>
    <mergeCell ref="U31:V31"/>
    <mergeCell ref="U45:V45"/>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2"/>
  <dimension ref="A1:V59"/>
  <sheetViews>
    <sheetView workbookViewId="0"/>
  </sheetViews>
  <sheetFormatPr defaultRowHeight="15" x14ac:dyDescent="0.25"/>
  <cols>
    <col min="17" max="17" width="10.875" customWidth="1"/>
    <col min="18" max="18" width="11.875" customWidth="1"/>
  </cols>
  <sheetData>
    <row r="1" spans="1:22" x14ac:dyDescent="0.25">
      <c r="A1" t="s">
        <v>72</v>
      </c>
    </row>
    <row r="2" spans="1:22" x14ac:dyDescent="0.25">
      <c r="A2" t="s">
        <v>66</v>
      </c>
    </row>
    <row r="3" spans="1:22" ht="78.75" customHeight="1" x14ac:dyDescent="0.25">
      <c r="A3" s="5" t="s">
        <v>14</v>
      </c>
      <c r="B3" s="5" t="s">
        <v>15</v>
      </c>
      <c r="C3" s="5" t="s">
        <v>16</v>
      </c>
      <c r="D3" s="5" t="s">
        <v>17</v>
      </c>
      <c r="E3" s="5" t="s">
        <v>18</v>
      </c>
      <c r="F3" s="5" t="s">
        <v>19</v>
      </c>
      <c r="G3" s="5" t="s">
        <v>20</v>
      </c>
      <c r="H3" s="5" t="s">
        <v>21</v>
      </c>
      <c r="I3" s="5" t="s">
        <v>22</v>
      </c>
      <c r="J3" s="5" t="s">
        <v>23</v>
      </c>
      <c r="K3" s="5" t="s">
        <v>24</v>
      </c>
      <c r="L3" s="5" t="s">
        <v>25</v>
      </c>
      <c r="M3" s="5" t="s">
        <v>26</v>
      </c>
      <c r="N3" s="5" t="s">
        <v>27</v>
      </c>
      <c r="O3" s="5" t="s">
        <v>28</v>
      </c>
      <c r="P3" s="5" t="s">
        <v>29</v>
      </c>
      <c r="Q3" s="5" t="s">
        <v>30</v>
      </c>
      <c r="R3" s="5" t="s">
        <v>31</v>
      </c>
      <c r="S3" s="5" t="s">
        <v>11</v>
      </c>
      <c r="T3" s="5" t="s">
        <v>32</v>
      </c>
      <c r="U3" s="28" t="s">
        <v>33</v>
      </c>
      <c r="V3" s="28"/>
    </row>
    <row r="4" spans="1:22" ht="18" x14ac:dyDescent="0.25">
      <c r="A4" s="6" t="s">
        <v>34</v>
      </c>
      <c r="B4" s="6" t="s">
        <v>35</v>
      </c>
      <c r="C4" s="6" t="s">
        <v>36</v>
      </c>
      <c r="D4" s="6" t="s">
        <v>37</v>
      </c>
      <c r="E4" s="6" t="s">
        <v>38</v>
      </c>
      <c r="F4" s="6" t="s">
        <v>39</v>
      </c>
      <c r="G4" s="6" t="s">
        <v>40</v>
      </c>
      <c r="H4" s="6" t="s">
        <v>41</v>
      </c>
      <c r="I4" s="6" t="s">
        <v>42</v>
      </c>
      <c r="J4" s="6" t="s">
        <v>43</v>
      </c>
      <c r="K4" s="6" t="s">
        <v>44</v>
      </c>
      <c r="L4" s="6" t="s">
        <v>45</v>
      </c>
      <c r="M4" s="6" t="s">
        <v>46</v>
      </c>
      <c r="N4" s="6" t="s">
        <v>47</v>
      </c>
      <c r="O4" s="6" t="s">
        <v>48</v>
      </c>
      <c r="P4" s="6" t="s">
        <v>49</v>
      </c>
      <c r="Q4" s="6" t="s">
        <v>50</v>
      </c>
      <c r="R4" s="6" t="s">
        <v>51</v>
      </c>
      <c r="S4" s="6" t="s">
        <v>52</v>
      </c>
      <c r="T4" s="6" t="s">
        <v>53</v>
      </c>
      <c r="U4" s="7" t="s">
        <v>12</v>
      </c>
      <c r="V4" s="7" t="s">
        <v>13</v>
      </c>
    </row>
    <row r="5" spans="1:22" x14ac:dyDescent="0.25">
      <c r="A5">
        <v>1</v>
      </c>
      <c r="B5" s="8">
        <v>45</v>
      </c>
      <c r="C5" s="9" t="s">
        <v>1</v>
      </c>
      <c r="D5" s="12">
        <v>5</v>
      </c>
      <c r="E5" s="13">
        <f>[1]a!L$13</f>
        <v>0.5</v>
      </c>
      <c r="F5">
        <v>5909</v>
      </c>
      <c r="G5" s="4">
        <v>28</v>
      </c>
      <c r="H5" s="3">
        <v>4.7390000000000002E-3</v>
      </c>
      <c r="I5" s="3">
        <v>2.3414999999999998E-2</v>
      </c>
      <c r="J5" s="3">
        <v>0.97658500000000004</v>
      </c>
      <c r="K5">
        <v>100000</v>
      </c>
      <c r="L5">
        <v>2342</v>
      </c>
      <c r="M5" s="4">
        <v>494145</v>
      </c>
      <c r="N5" s="4">
        <v>3637008</v>
      </c>
      <c r="O5" s="1">
        <v>36.370085000000003</v>
      </c>
      <c r="P5" s="3">
        <v>1.9122772352895494E-5</v>
      </c>
      <c r="Q5" s="4">
        <v>230021153</v>
      </c>
      <c r="R5" s="4">
        <v>3321134726</v>
      </c>
      <c r="S5" s="3">
        <v>0.33211347262927721</v>
      </c>
      <c r="T5" s="1">
        <v>0.57629287053483247</v>
      </c>
      <c r="U5" s="1">
        <v>35.240550973751731</v>
      </c>
      <c r="V5" s="1">
        <v>37.499619026248276</v>
      </c>
    </row>
    <row r="6" spans="1:22" x14ac:dyDescent="0.25">
      <c r="A6">
        <v>2</v>
      </c>
      <c r="B6" s="8">
        <v>50</v>
      </c>
      <c r="C6" s="9" t="s">
        <v>2</v>
      </c>
      <c r="D6" s="12">
        <v>5</v>
      </c>
      <c r="E6" s="13">
        <f>[1]a!M$13</f>
        <v>0.5</v>
      </c>
      <c r="F6">
        <v>6159</v>
      </c>
      <c r="G6" s="4">
        <v>42</v>
      </c>
      <c r="H6" s="3">
        <v>6.8190000000000004E-3</v>
      </c>
      <c r="I6" s="3">
        <v>3.3524999999999999E-2</v>
      </c>
      <c r="J6" s="3">
        <v>0.96647499999999997</v>
      </c>
      <c r="K6">
        <v>97658</v>
      </c>
      <c r="L6">
        <v>3274</v>
      </c>
      <c r="M6" s="4">
        <v>480105</v>
      </c>
      <c r="N6" s="4">
        <v>3142864</v>
      </c>
      <c r="O6" s="1">
        <v>32.182345532368061</v>
      </c>
      <c r="P6" s="3">
        <v>2.5862855213892085E-5</v>
      </c>
      <c r="Q6" s="4">
        <v>232652352</v>
      </c>
      <c r="R6" s="4">
        <v>3091113573</v>
      </c>
      <c r="S6" s="3">
        <v>0.32411513421309757</v>
      </c>
      <c r="T6" s="1">
        <v>0.56931110494447368</v>
      </c>
      <c r="U6" s="1">
        <v>31.066495766676891</v>
      </c>
      <c r="V6" s="1">
        <v>33.298195298059227</v>
      </c>
    </row>
    <row r="7" spans="1:22" x14ac:dyDescent="0.25">
      <c r="A7">
        <v>3</v>
      </c>
      <c r="B7" s="10">
        <v>55</v>
      </c>
      <c r="C7" s="9" t="s">
        <v>3</v>
      </c>
      <c r="D7" s="12">
        <v>5</v>
      </c>
      <c r="E7" s="13">
        <f>[1]a!N$13</f>
        <v>0.5</v>
      </c>
      <c r="F7">
        <v>5837</v>
      </c>
      <c r="G7" s="4">
        <v>54</v>
      </c>
      <c r="H7" s="3">
        <v>9.2510000000000005E-3</v>
      </c>
      <c r="I7" s="3">
        <v>4.5211000000000001E-2</v>
      </c>
      <c r="J7" s="3">
        <v>0.954789</v>
      </c>
      <c r="K7">
        <v>94384</v>
      </c>
      <c r="L7">
        <v>4267</v>
      </c>
      <c r="M7" s="4">
        <v>461252</v>
      </c>
      <c r="N7" s="4">
        <v>2662758</v>
      </c>
      <c r="O7" s="1">
        <v>28.211969189693168</v>
      </c>
      <c r="P7" s="3">
        <v>3.6141118106787159E-5</v>
      </c>
      <c r="Q7" s="4">
        <v>233481420</v>
      </c>
      <c r="R7" s="4">
        <v>2858461221</v>
      </c>
      <c r="S7" s="3">
        <v>0.32087475285291223</v>
      </c>
      <c r="T7" s="1">
        <v>0.56645807687145944</v>
      </c>
      <c r="U7" s="1">
        <v>27.101711359025106</v>
      </c>
      <c r="V7" s="1">
        <v>29.322227020361229</v>
      </c>
    </row>
    <row r="8" spans="1:22" x14ac:dyDescent="0.25">
      <c r="A8">
        <v>4</v>
      </c>
      <c r="B8" s="10">
        <v>60</v>
      </c>
      <c r="C8" s="9" t="s">
        <v>4</v>
      </c>
      <c r="D8" s="12">
        <v>5</v>
      </c>
      <c r="E8" s="13">
        <f>[1]a!O$13</f>
        <v>0.5</v>
      </c>
      <c r="F8">
        <v>5407</v>
      </c>
      <c r="G8" s="4">
        <v>60</v>
      </c>
      <c r="H8" s="3">
        <v>1.1096999999999999E-2</v>
      </c>
      <c r="I8" s="3">
        <v>5.3985999999999999E-2</v>
      </c>
      <c r="J8" s="3">
        <v>0.94601400000000002</v>
      </c>
      <c r="K8">
        <v>90117</v>
      </c>
      <c r="L8">
        <v>4865</v>
      </c>
      <c r="M8" s="4">
        <v>438422</v>
      </c>
      <c r="N8" s="4">
        <v>2201506</v>
      </c>
      <c r="O8" s="1">
        <v>24.429419532385676</v>
      </c>
      <c r="P8" s="3">
        <v>4.5952383820668787E-5</v>
      </c>
      <c r="Q8" s="4">
        <v>200530330</v>
      </c>
      <c r="R8" s="4">
        <v>2624979801</v>
      </c>
      <c r="S8" s="3">
        <v>0.32323063446432743</v>
      </c>
      <c r="T8" s="1">
        <v>0.56853375842101705</v>
      </c>
      <c r="U8" s="1">
        <v>23.315093365880482</v>
      </c>
      <c r="V8" s="1">
        <v>25.54374569889087</v>
      </c>
    </row>
    <row r="9" spans="1:22" x14ac:dyDescent="0.25">
      <c r="A9">
        <v>5</v>
      </c>
      <c r="B9" s="10">
        <v>65</v>
      </c>
      <c r="C9" s="9" t="s">
        <v>5</v>
      </c>
      <c r="D9" s="12">
        <v>5</v>
      </c>
      <c r="E9" s="13">
        <f>[1]a!P$13</f>
        <v>0.5</v>
      </c>
      <c r="F9">
        <v>4552</v>
      </c>
      <c r="G9" s="4">
        <v>87</v>
      </c>
      <c r="H9" s="3">
        <v>1.9109999999999999E-2</v>
      </c>
      <c r="I9" s="3">
        <v>9.1194999999999998E-2</v>
      </c>
      <c r="J9" s="3">
        <v>0.90880499999999997</v>
      </c>
      <c r="K9">
        <v>85252</v>
      </c>
      <c r="L9">
        <v>7775</v>
      </c>
      <c r="M9" s="4">
        <v>406822</v>
      </c>
      <c r="N9" s="4">
        <v>1763084</v>
      </c>
      <c r="O9" s="1">
        <v>20.680846197156665</v>
      </c>
      <c r="P9" s="3">
        <v>8.6874681618441006E-5</v>
      </c>
      <c r="Q9" s="4">
        <v>252693531</v>
      </c>
      <c r="R9" s="4">
        <v>2424449471</v>
      </c>
      <c r="S9" s="3">
        <v>0.33358305734077032</v>
      </c>
      <c r="T9" s="1">
        <v>0.57756649603380761</v>
      </c>
      <c r="U9" s="1">
        <v>19.548815864930404</v>
      </c>
      <c r="V9" s="1">
        <v>21.812876529382926</v>
      </c>
    </row>
    <row r="10" spans="1:22" x14ac:dyDescent="0.25">
      <c r="A10">
        <v>6</v>
      </c>
      <c r="B10" s="10">
        <v>70</v>
      </c>
      <c r="C10" s="9" t="s">
        <v>6</v>
      </c>
      <c r="D10" s="12">
        <v>5</v>
      </c>
      <c r="E10" s="13">
        <f>[1]a!Q$13</f>
        <v>0.5</v>
      </c>
      <c r="F10">
        <v>3192</v>
      </c>
      <c r="G10" s="4">
        <v>89</v>
      </c>
      <c r="H10" s="3">
        <v>2.7886999999999999E-2</v>
      </c>
      <c r="I10" s="3">
        <v>0.13034599999999999</v>
      </c>
      <c r="J10" s="3">
        <v>0.86965400000000004</v>
      </c>
      <c r="K10">
        <v>77477</v>
      </c>
      <c r="L10">
        <v>10099</v>
      </c>
      <c r="M10" s="4">
        <v>362138</v>
      </c>
      <c r="N10" s="4">
        <v>1356261</v>
      </c>
      <c r="O10" s="1">
        <v>17.505337067774953</v>
      </c>
      <c r="P10" s="3">
        <v>1.6601589175947807E-4</v>
      </c>
      <c r="Q10" s="4">
        <v>296685367</v>
      </c>
      <c r="R10" s="4">
        <v>2171755940</v>
      </c>
      <c r="S10" s="3">
        <v>0.36179738708056142</v>
      </c>
      <c r="T10" s="1">
        <v>0.60149595765936903</v>
      </c>
      <c r="U10" s="1">
        <v>16.32640499076259</v>
      </c>
      <c r="V10" s="1">
        <v>18.684269144787315</v>
      </c>
    </row>
    <row r="11" spans="1:22" x14ac:dyDescent="0.25">
      <c r="A11">
        <v>7</v>
      </c>
      <c r="B11" s="10">
        <v>75</v>
      </c>
      <c r="C11" s="9" t="s">
        <v>7</v>
      </c>
      <c r="D11" s="12">
        <v>5</v>
      </c>
      <c r="E11" s="13">
        <f>[1]a!R$13</f>
        <v>0.5</v>
      </c>
      <c r="F11">
        <v>2339</v>
      </c>
      <c r="G11" s="4">
        <v>76</v>
      </c>
      <c r="H11" s="3">
        <v>3.2493000000000001E-2</v>
      </c>
      <c r="I11" s="3">
        <v>0.150257</v>
      </c>
      <c r="J11" s="3">
        <v>0.84974300000000003</v>
      </c>
      <c r="K11">
        <v>67378</v>
      </c>
      <c r="L11">
        <v>10124</v>
      </c>
      <c r="M11" s="4">
        <v>311580</v>
      </c>
      <c r="N11" s="4">
        <v>994124</v>
      </c>
      <c r="O11" s="1">
        <v>14.754422808631897</v>
      </c>
      <c r="P11" s="3">
        <v>2.524314886329413E-4</v>
      </c>
      <c r="Q11" s="4">
        <v>238336218</v>
      </c>
      <c r="R11" s="4">
        <v>1875070573</v>
      </c>
      <c r="S11" s="3">
        <v>0.41302980002094597</v>
      </c>
      <c r="T11" s="1">
        <v>0.64267394534160627</v>
      </c>
      <c r="U11" s="1">
        <v>13.494781875762349</v>
      </c>
      <c r="V11" s="1">
        <v>16.014063741501445</v>
      </c>
    </row>
    <row r="12" spans="1:22" x14ac:dyDescent="0.25">
      <c r="A12">
        <v>8</v>
      </c>
      <c r="B12" s="10">
        <v>80</v>
      </c>
      <c r="C12" s="9" t="s">
        <v>8</v>
      </c>
      <c r="D12" s="12">
        <v>5</v>
      </c>
      <c r="E12" s="13">
        <f>[1]a!S$13</f>
        <v>0.5</v>
      </c>
      <c r="F12">
        <v>1518</v>
      </c>
      <c r="G12" s="4">
        <v>85</v>
      </c>
      <c r="H12" s="3">
        <v>5.5975999999999998E-2</v>
      </c>
      <c r="I12" s="3">
        <v>0.24552299999999999</v>
      </c>
      <c r="J12" s="3">
        <v>0.75447699999999995</v>
      </c>
      <c r="K12">
        <v>57254</v>
      </c>
      <c r="L12">
        <v>14057</v>
      </c>
      <c r="M12" s="4">
        <v>251128</v>
      </c>
      <c r="N12" s="4">
        <v>682544</v>
      </c>
      <c r="O12" s="1">
        <v>11.921324274286512</v>
      </c>
      <c r="P12" s="3">
        <v>5.3507037678143983E-4</v>
      </c>
      <c r="Q12" s="4">
        <v>273496192</v>
      </c>
      <c r="R12" s="4">
        <v>1636734355</v>
      </c>
      <c r="S12" s="3">
        <v>0.49930570802137669</v>
      </c>
      <c r="T12" s="1">
        <v>0.70661567207455611</v>
      </c>
      <c r="U12" s="1">
        <v>10.536357557020382</v>
      </c>
      <c r="V12" s="1">
        <v>13.306290991552642</v>
      </c>
    </row>
    <row r="13" spans="1:22" x14ac:dyDescent="0.25">
      <c r="A13">
        <v>9</v>
      </c>
      <c r="B13" s="11">
        <v>85</v>
      </c>
      <c r="C13" s="9" t="s">
        <v>9</v>
      </c>
      <c r="D13" s="14">
        <v>12.327394784404854</v>
      </c>
      <c r="E13" s="13">
        <f>[1]a!T$13</f>
        <v>0.5</v>
      </c>
      <c r="F13">
        <v>1168</v>
      </c>
      <c r="G13" s="4">
        <v>117</v>
      </c>
      <c r="H13" s="3">
        <v>0.10012799999999999</v>
      </c>
      <c r="I13" s="3">
        <v>0.40041100000000002</v>
      </c>
      <c r="J13" s="3">
        <v>0.59958900000000004</v>
      </c>
      <c r="K13">
        <v>43197</v>
      </c>
      <c r="L13">
        <v>43197</v>
      </c>
      <c r="M13" s="4">
        <v>431416</v>
      </c>
      <c r="N13" s="4">
        <v>431416</v>
      </c>
      <c r="O13" s="1">
        <v>9.9871794871794872</v>
      </c>
      <c r="P13" s="3">
        <v>7.343331645070795E-5</v>
      </c>
      <c r="Q13" s="4">
        <v>1363238163</v>
      </c>
      <c r="R13" s="4">
        <v>1363238163</v>
      </c>
      <c r="S13" s="3">
        <v>0.73057458916375384</v>
      </c>
      <c r="T13" s="1">
        <v>0.85473656126537245</v>
      </c>
      <c r="U13" s="1">
        <v>8.3118958270993577</v>
      </c>
      <c r="V13" s="1">
        <v>11.662463147259617</v>
      </c>
    </row>
    <row r="15" spans="1:22" x14ac:dyDescent="0.25">
      <c r="A15" t="s">
        <v>72</v>
      </c>
    </row>
    <row r="16" spans="1:22" x14ac:dyDescent="0.25">
      <c r="A16" t="s">
        <v>67</v>
      </c>
    </row>
    <row r="17" spans="1:22" ht="78.75" customHeight="1" x14ac:dyDescent="0.25">
      <c r="A17" s="5" t="s">
        <v>14</v>
      </c>
      <c r="B17" s="5" t="s">
        <v>15</v>
      </c>
      <c r="C17" s="5" t="s">
        <v>16</v>
      </c>
      <c r="D17" s="5" t="s">
        <v>17</v>
      </c>
      <c r="E17" s="5" t="s">
        <v>18</v>
      </c>
      <c r="F17" s="5" t="s">
        <v>19</v>
      </c>
      <c r="G17" s="5" t="s">
        <v>20</v>
      </c>
      <c r="H17" s="5" t="s">
        <v>21</v>
      </c>
      <c r="I17" s="5" t="s">
        <v>22</v>
      </c>
      <c r="J17" s="5" t="s">
        <v>23</v>
      </c>
      <c r="K17" s="5" t="s">
        <v>24</v>
      </c>
      <c r="L17" s="5" t="s">
        <v>25</v>
      </c>
      <c r="M17" s="5" t="s">
        <v>26</v>
      </c>
      <c r="N17" s="5" t="s">
        <v>27</v>
      </c>
      <c r="O17" s="5" t="s">
        <v>28</v>
      </c>
      <c r="P17" s="5" t="s">
        <v>29</v>
      </c>
      <c r="Q17" s="5" t="s">
        <v>30</v>
      </c>
      <c r="R17" s="5" t="s">
        <v>31</v>
      </c>
      <c r="S17" s="5" t="s">
        <v>11</v>
      </c>
      <c r="T17" s="5" t="s">
        <v>32</v>
      </c>
      <c r="U17" s="28" t="s">
        <v>33</v>
      </c>
      <c r="V17" s="28"/>
    </row>
    <row r="18" spans="1:22" ht="18" x14ac:dyDescent="0.25">
      <c r="A18" s="6" t="s">
        <v>34</v>
      </c>
      <c r="B18" s="6" t="s">
        <v>35</v>
      </c>
      <c r="C18" s="6" t="s">
        <v>36</v>
      </c>
      <c r="D18" s="6" t="s">
        <v>37</v>
      </c>
      <c r="E18" s="6" t="s">
        <v>38</v>
      </c>
      <c r="F18" s="6" t="s">
        <v>39</v>
      </c>
      <c r="G18" s="6" t="s">
        <v>40</v>
      </c>
      <c r="H18" s="6" t="s">
        <v>41</v>
      </c>
      <c r="I18" s="6" t="s">
        <v>42</v>
      </c>
      <c r="J18" s="6" t="s">
        <v>43</v>
      </c>
      <c r="K18" s="6" t="s">
        <v>44</v>
      </c>
      <c r="L18" s="6" t="s">
        <v>45</v>
      </c>
      <c r="M18" s="6" t="s">
        <v>46</v>
      </c>
      <c r="N18" s="6" t="s">
        <v>47</v>
      </c>
      <c r="O18" s="6" t="s">
        <v>48</v>
      </c>
      <c r="P18" s="6" t="s">
        <v>49</v>
      </c>
      <c r="Q18" s="6" t="s">
        <v>50</v>
      </c>
      <c r="R18" s="6" t="s">
        <v>51</v>
      </c>
      <c r="S18" s="6" t="s">
        <v>52</v>
      </c>
      <c r="T18" s="6" t="s">
        <v>53</v>
      </c>
      <c r="U18" s="7" t="s">
        <v>12</v>
      </c>
      <c r="V18" s="7" t="s">
        <v>13</v>
      </c>
    </row>
    <row r="19" spans="1:22" x14ac:dyDescent="0.25">
      <c r="A19">
        <v>1</v>
      </c>
      <c r="B19" s="8">
        <v>45</v>
      </c>
      <c r="C19" s="9" t="s">
        <v>1</v>
      </c>
      <c r="D19" s="12">
        <v>5</v>
      </c>
      <c r="E19" s="13">
        <f>[1]a!L$13</f>
        <v>0.5</v>
      </c>
      <c r="F19">
        <v>357</v>
      </c>
      <c r="G19" s="4">
        <v>6</v>
      </c>
      <c r="H19" s="3">
        <v>1.680672268907563E-2</v>
      </c>
      <c r="I19" s="3">
        <v>8.0645161290322565E-2</v>
      </c>
      <c r="J19" s="3">
        <v>0.91935483870967749</v>
      </c>
      <c r="K19">
        <v>100000</v>
      </c>
      <c r="L19">
        <v>8065</v>
      </c>
      <c r="M19" s="4">
        <v>479837.5</v>
      </c>
      <c r="N19" s="4">
        <v>2152915.5</v>
      </c>
      <c r="O19" s="1">
        <v>21.529154999999999</v>
      </c>
      <c r="P19" s="3">
        <v>9.9652579638145715E-4</v>
      </c>
      <c r="Q19" s="4">
        <v>4269389640.1040463</v>
      </c>
      <c r="R19" s="4">
        <v>12970745696.892328</v>
      </c>
      <c r="S19" s="3">
        <v>1.2970745696892327</v>
      </c>
      <c r="T19" s="1">
        <v>1.1388918164993691</v>
      </c>
      <c r="U19" s="1">
        <v>19.296927039661234</v>
      </c>
      <c r="V19" s="1">
        <v>23.761382960338764</v>
      </c>
    </row>
    <row r="20" spans="1:22" x14ac:dyDescent="0.25">
      <c r="A20">
        <v>2</v>
      </c>
      <c r="B20" s="8">
        <v>50</v>
      </c>
      <c r="C20" s="9" t="s">
        <v>2</v>
      </c>
      <c r="D20" s="12">
        <v>5</v>
      </c>
      <c r="E20" s="13">
        <f>[1]a!M$13</f>
        <v>0.5</v>
      </c>
      <c r="F20">
        <v>468</v>
      </c>
      <c r="G20" s="4">
        <v>13</v>
      </c>
      <c r="H20" s="3">
        <v>2.7748132337246531E-2</v>
      </c>
      <c r="I20" s="3">
        <v>0.12974051896207586</v>
      </c>
      <c r="J20" s="3">
        <v>0.87025948103792417</v>
      </c>
      <c r="K20">
        <v>91935</v>
      </c>
      <c r="L20">
        <v>11928</v>
      </c>
      <c r="M20" s="4">
        <v>429855</v>
      </c>
      <c r="N20" s="4">
        <v>1673078</v>
      </c>
      <c r="O20" s="1">
        <v>18.198488062217873</v>
      </c>
      <c r="P20" s="3">
        <v>1.1268255159833044E-3</v>
      </c>
      <c r="Q20" s="4">
        <v>3099130586.1276221</v>
      </c>
      <c r="R20" s="4">
        <v>8701356056.7882824</v>
      </c>
      <c r="S20" s="3">
        <v>1.0294972228198773</v>
      </c>
      <c r="T20" s="1">
        <v>1.0146414257361451</v>
      </c>
      <c r="U20" s="1">
        <v>16.209790867775027</v>
      </c>
      <c r="V20" s="1">
        <v>20.187185256660719</v>
      </c>
    </row>
    <row r="21" spans="1:22" x14ac:dyDescent="0.25">
      <c r="A21">
        <v>3</v>
      </c>
      <c r="B21" s="10">
        <v>55</v>
      </c>
      <c r="C21" s="9" t="s">
        <v>3</v>
      </c>
      <c r="D21" s="12">
        <v>5</v>
      </c>
      <c r="E21" s="13">
        <f>[1]a!N$13</f>
        <v>0.5</v>
      </c>
      <c r="F21">
        <v>534</v>
      </c>
      <c r="G21" s="4">
        <v>22</v>
      </c>
      <c r="H21" s="3">
        <v>4.1198501872659173E-2</v>
      </c>
      <c r="I21" s="3">
        <v>0.18675721561969438</v>
      </c>
      <c r="J21" s="3">
        <v>0.81324278438030562</v>
      </c>
      <c r="K21">
        <v>80007</v>
      </c>
      <c r="L21">
        <v>14942</v>
      </c>
      <c r="M21" s="4">
        <v>362680</v>
      </c>
      <c r="N21" s="4">
        <v>1243223</v>
      </c>
      <c r="O21" s="1">
        <v>15.538927843813667</v>
      </c>
      <c r="P21" s="3">
        <v>1.2892950597086022E-3</v>
      </c>
      <c r="Q21" s="4">
        <v>2121549448.6474547</v>
      </c>
      <c r="R21" s="4">
        <v>5602225470.6606598</v>
      </c>
      <c r="S21" s="3">
        <v>0.87519456404131246</v>
      </c>
      <c r="T21" s="1">
        <v>0.93551833976748555</v>
      </c>
      <c r="U21" s="1">
        <v>13.705311897869395</v>
      </c>
      <c r="V21" s="1">
        <v>17.372543789757938</v>
      </c>
    </row>
    <row r="22" spans="1:22" x14ac:dyDescent="0.25">
      <c r="A22">
        <v>4</v>
      </c>
      <c r="B22" s="10">
        <v>60</v>
      </c>
      <c r="C22" s="9" t="s">
        <v>4</v>
      </c>
      <c r="D22" s="12">
        <v>5</v>
      </c>
      <c r="E22" s="13">
        <f>[1]a!O$13</f>
        <v>0.5</v>
      </c>
      <c r="F22">
        <v>399</v>
      </c>
      <c r="G22" s="4">
        <v>18</v>
      </c>
      <c r="H22" s="3">
        <v>4.5112781954887216E-2</v>
      </c>
      <c r="I22" s="3">
        <v>0.20270270270270271</v>
      </c>
      <c r="J22" s="3">
        <v>0.79729729729729726</v>
      </c>
      <c r="K22">
        <v>65065</v>
      </c>
      <c r="L22">
        <v>13189</v>
      </c>
      <c r="M22" s="4">
        <v>292352.5</v>
      </c>
      <c r="N22" s="4">
        <v>880543</v>
      </c>
      <c r="O22" s="1">
        <v>13.533282102512871</v>
      </c>
      <c r="P22" s="3">
        <v>1.8199810475193969E-3</v>
      </c>
      <c r="Q22" s="4">
        <v>1475479173.5250685</v>
      </c>
      <c r="R22" s="4">
        <v>3480676022.0132046</v>
      </c>
      <c r="S22" s="3">
        <v>0.82218345516968583</v>
      </c>
      <c r="T22" s="1">
        <v>0.90674332375247513</v>
      </c>
      <c r="U22" s="1">
        <v>11.75606518795802</v>
      </c>
      <c r="V22" s="1">
        <v>15.310499017067722</v>
      </c>
    </row>
    <row r="23" spans="1:22" x14ac:dyDescent="0.25">
      <c r="A23">
        <v>5</v>
      </c>
      <c r="B23" s="10">
        <v>65</v>
      </c>
      <c r="C23" s="9" t="s">
        <v>5</v>
      </c>
      <c r="D23" s="12">
        <v>5</v>
      </c>
      <c r="E23" s="13">
        <f>[1]a!P$13</f>
        <v>0.5</v>
      </c>
      <c r="F23">
        <v>304</v>
      </c>
      <c r="G23" s="4">
        <v>19</v>
      </c>
      <c r="H23" s="3">
        <v>6.2397372742200329E-2</v>
      </c>
      <c r="I23" s="3">
        <v>0.26988636363636365</v>
      </c>
      <c r="J23" s="3">
        <v>0.73011363636363635</v>
      </c>
      <c r="K23">
        <v>51876</v>
      </c>
      <c r="L23">
        <v>14001</v>
      </c>
      <c r="M23" s="4">
        <v>224377.5</v>
      </c>
      <c r="N23" s="4">
        <v>588190.5</v>
      </c>
      <c r="O23" s="1">
        <v>11.338393476752255</v>
      </c>
      <c r="P23" s="3">
        <v>2.7989732153338659E-3</v>
      </c>
      <c r="Q23" s="4">
        <v>1103839802.4597106</v>
      </c>
      <c r="R23" s="4">
        <v>2005196848.4881361</v>
      </c>
      <c r="S23" s="3">
        <v>0.74511627628671051</v>
      </c>
      <c r="T23" s="1">
        <v>0.86320117949798381</v>
      </c>
      <c r="U23" s="1">
        <v>9.6465191649362065</v>
      </c>
      <c r="V23" s="1">
        <v>13.030267788568304</v>
      </c>
    </row>
    <row r="24" spans="1:22" x14ac:dyDescent="0.25">
      <c r="A24">
        <v>6</v>
      </c>
      <c r="B24" s="10">
        <v>70</v>
      </c>
      <c r="C24" s="9" t="s">
        <v>6</v>
      </c>
      <c r="D24" s="12">
        <v>5</v>
      </c>
      <c r="E24" s="13">
        <f>[1]a!Q$13</f>
        <v>0.5</v>
      </c>
      <c r="F24">
        <v>238</v>
      </c>
      <c r="G24" s="4">
        <v>17</v>
      </c>
      <c r="H24" s="3">
        <v>7.1578947368421048E-2</v>
      </c>
      <c r="I24" s="3">
        <v>0.30357142857142855</v>
      </c>
      <c r="J24" s="3">
        <v>0.6964285714285714</v>
      </c>
      <c r="K24">
        <v>37875</v>
      </c>
      <c r="L24">
        <v>11498</v>
      </c>
      <c r="M24" s="4">
        <v>160630</v>
      </c>
      <c r="N24" s="4">
        <v>363813</v>
      </c>
      <c r="O24" s="1">
        <v>9.6056237623762382</v>
      </c>
      <c r="P24" s="3">
        <v>3.7752824344023318E-3</v>
      </c>
      <c r="Q24" s="4">
        <v>563785148.2716291</v>
      </c>
      <c r="R24" s="4">
        <v>901357046.02842546</v>
      </c>
      <c r="S24" s="3">
        <v>0.62833546761013881</v>
      </c>
      <c r="T24" s="1">
        <v>0.79267614295507771</v>
      </c>
      <c r="U24" s="1">
        <v>8.0519785221842852</v>
      </c>
      <c r="V24" s="1">
        <v>11.159269002568191</v>
      </c>
    </row>
    <row r="25" spans="1:22" x14ac:dyDescent="0.25">
      <c r="A25">
        <v>7</v>
      </c>
      <c r="B25" s="10">
        <v>75</v>
      </c>
      <c r="C25" s="9" t="s">
        <v>7</v>
      </c>
      <c r="D25" s="12">
        <v>5</v>
      </c>
      <c r="E25" s="13">
        <f>[1]a!R$13</f>
        <v>0.5</v>
      </c>
      <c r="F25">
        <v>200</v>
      </c>
      <c r="G25" s="4">
        <v>21</v>
      </c>
      <c r="H25" s="3">
        <v>0.10473815461346633</v>
      </c>
      <c r="I25" s="3">
        <v>0.41501976284584979</v>
      </c>
      <c r="J25" s="3">
        <v>0.58498023715415015</v>
      </c>
      <c r="K25">
        <v>26377</v>
      </c>
      <c r="L25">
        <v>10947</v>
      </c>
      <c r="M25" s="4">
        <v>104517.5</v>
      </c>
      <c r="N25" s="4">
        <v>203183</v>
      </c>
      <c r="O25" s="1">
        <v>7.703036736550783</v>
      </c>
      <c r="P25" s="3">
        <v>4.7979912903799282E-3</v>
      </c>
      <c r="Q25" s="4">
        <v>264084544.58156338</v>
      </c>
      <c r="R25" s="4">
        <v>337571897.7567963</v>
      </c>
      <c r="S25" s="3">
        <v>0.48519407250169022</v>
      </c>
      <c r="T25" s="1">
        <v>0.69655873585914507</v>
      </c>
      <c r="U25" s="1">
        <v>6.3377816142668584</v>
      </c>
      <c r="V25" s="1">
        <v>9.0682918588347068</v>
      </c>
    </row>
    <row r="26" spans="1:22" x14ac:dyDescent="0.25">
      <c r="A26">
        <v>8</v>
      </c>
      <c r="B26" s="10">
        <v>80</v>
      </c>
      <c r="C26" s="9" t="s">
        <v>8</v>
      </c>
      <c r="D26" s="12">
        <v>5</v>
      </c>
      <c r="E26" s="13">
        <f>[1]a!S$13</f>
        <v>0.5</v>
      </c>
      <c r="F26">
        <v>219</v>
      </c>
      <c r="G26" s="4">
        <v>26</v>
      </c>
      <c r="H26" s="3">
        <v>0.11872146118721461</v>
      </c>
      <c r="I26" s="3">
        <v>0.45774647887323944</v>
      </c>
      <c r="J26" s="3">
        <v>0.54225352112676051</v>
      </c>
      <c r="K26">
        <v>15430</v>
      </c>
      <c r="L26">
        <v>7063</v>
      </c>
      <c r="M26" s="4">
        <v>59492.5</v>
      </c>
      <c r="N26" s="4">
        <v>98665.5</v>
      </c>
      <c r="O26" s="1">
        <v>6.3943940375891124</v>
      </c>
      <c r="P26" s="3">
        <v>4.3699760554998307E-3</v>
      </c>
      <c r="Q26" s="4">
        <v>53663589.861907959</v>
      </c>
      <c r="R26" s="4">
        <v>73487353.175232932</v>
      </c>
      <c r="S26" s="3">
        <v>0.30866028536556889</v>
      </c>
      <c r="T26" s="1">
        <v>0.55557203436239377</v>
      </c>
      <c r="U26" s="1">
        <v>5.3054728502388206</v>
      </c>
      <c r="V26" s="1">
        <v>7.4833152249394042</v>
      </c>
    </row>
    <row r="27" spans="1:22" x14ac:dyDescent="0.25">
      <c r="A27">
        <v>9</v>
      </c>
      <c r="B27" s="11">
        <v>85</v>
      </c>
      <c r="C27" s="9" t="s">
        <v>9</v>
      </c>
      <c r="D27" s="14">
        <v>12.327394784404854</v>
      </c>
      <c r="E27" s="13">
        <f>[1]a!T$13</f>
        <v>0.5</v>
      </c>
      <c r="F27">
        <v>258</v>
      </c>
      <c r="G27" s="4">
        <v>55</v>
      </c>
      <c r="H27" s="3">
        <v>0.21359223300970873</v>
      </c>
      <c r="I27" s="3">
        <v>0.69620253164556956</v>
      </c>
      <c r="J27" s="3">
        <v>0.30379746835443044</v>
      </c>
      <c r="K27">
        <v>8367</v>
      </c>
      <c r="L27">
        <v>8367</v>
      </c>
      <c r="M27" s="4">
        <v>39173</v>
      </c>
      <c r="N27" s="4">
        <v>39173</v>
      </c>
      <c r="O27" s="1">
        <v>4.6818181818181817</v>
      </c>
      <c r="P27" s="3">
        <v>5.8937049476363162E-4</v>
      </c>
      <c r="Q27" s="4">
        <v>19823763.313324969</v>
      </c>
      <c r="R27" s="4">
        <v>19823763.313324969</v>
      </c>
      <c r="S27" s="3">
        <v>0.28316955988769832</v>
      </c>
      <c r="T27" s="1">
        <v>0.53213678682054888</v>
      </c>
      <c r="U27" s="1">
        <v>3.6388300796499058</v>
      </c>
      <c r="V27" s="1">
        <v>5.7248062839864575</v>
      </c>
    </row>
    <row r="29" spans="1:22" x14ac:dyDescent="0.25">
      <c r="A29" t="s">
        <v>73</v>
      </c>
    </row>
    <row r="30" spans="1:22" x14ac:dyDescent="0.25">
      <c r="A30" t="s">
        <v>66</v>
      </c>
    </row>
    <row r="31" spans="1:22" ht="78.75" customHeight="1" x14ac:dyDescent="0.25">
      <c r="A31" s="5" t="s">
        <v>14</v>
      </c>
      <c r="B31" s="5" t="s">
        <v>15</v>
      </c>
      <c r="C31" s="5" t="s">
        <v>16</v>
      </c>
      <c r="D31" s="5" t="s">
        <v>17</v>
      </c>
      <c r="E31" s="5" t="s">
        <v>18</v>
      </c>
      <c r="F31" s="5" t="s">
        <v>19</v>
      </c>
      <c r="G31" s="5" t="s">
        <v>20</v>
      </c>
      <c r="H31" s="5" t="s">
        <v>21</v>
      </c>
      <c r="I31" s="5" t="s">
        <v>22</v>
      </c>
      <c r="J31" s="5" t="s">
        <v>23</v>
      </c>
      <c r="K31" s="5" t="s">
        <v>24</v>
      </c>
      <c r="L31" s="5" t="s">
        <v>25</v>
      </c>
      <c r="M31" s="5" t="s">
        <v>26</v>
      </c>
      <c r="N31" s="5" t="s">
        <v>27</v>
      </c>
      <c r="O31" s="5" t="s">
        <v>28</v>
      </c>
      <c r="P31" s="5" t="s">
        <v>29</v>
      </c>
      <c r="Q31" s="5" t="s">
        <v>30</v>
      </c>
      <c r="R31" s="5" t="s">
        <v>31</v>
      </c>
      <c r="S31" s="5" t="s">
        <v>11</v>
      </c>
      <c r="T31" s="5" t="s">
        <v>32</v>
      </c>
      <c r="U31" s="28" t="s">
        <v>33</v>
      </c>
      <c r="V31" s="28"/>
    </row>
    <row r="32" spans="1:22" ht="18" x14ac:dyDescent="0.25">
      <c r="A32" s="6" t="s">
        <v>34</v>
      </c>
      <c r="B32" s="6" t="s">
        <v>35</v>
      </c>
      <c r="C32" s="6" t="s">
        <v>36</v>
      </c>
      <c r="D32" s="6" t="s">
        <v>37</v>
      </c>
      <c r="E32" s="6" t="s">
        <v>38</v>
      </c>
      <c r="F32" s="6" t="s">
        <v>39</v>
      </c>
      <c r="G32" s="6" t="s">
        <v>40</v>
      </c>
      <c r="H32" s="6" t="s">
        <v>41</v>
      </c>
      <c r="I32" s="6" t="s">
        <v>42</v>
      </c>
      <c r="J32" s="6" t="s">
        <v>43</v>
      </c>
      <c r="K32" s="6" t="s">
        <v>44</v>
      </c>
      <c r="L32" s="6" t="s">
        <v>45</v>
      </c>
      <c r="M32" s="6" t="s">
        <v>46</v>
      </c>
      <c r="N32" s="6" t="s">
        <v>47</v>
      </c>
      <c r="O32" s="6" t="s">
        <v>48</v>
      </c>
      <c r="P32" s="6" t="s">
        <v>49</v>
      </c>
      <c r="Q32" s="6" t="s">
        <v>50</v>
      </c>
      <c r="R32" s="6" t="s">
        <v>51</v>
      </c>
      <c r="S32" s="6" t="s">
        <v>52</v>
      </c>
      <c r="T32" s="6" t="s">
        <v>53</v>
      </c>
      <c r="U32" s="7" t="s">
        <v>12</v>
      </c>
      <c r="V32" s="7" t="s">
        <v>13</v>
      </c>
    </row>
    <row r="33" spans="1:22" x14ac:dyDescent="0.25">
      <c r="A33">
        <v>1</v>
      </c>
      <c r="B33" s="8">
        <v>45</v>
      </c>
      <c r="C33" s="9" t="s">
        <v>1</v>
      </c>
      <c r="D33" s="12">
        <v>5</v>
      </c>
      <c r="E33" s="13">
        <f>[1]a!L$13</f>
        <v>0.5</v>
      </c>
      <c r="F33">
        <v>6734</v>
      </c>
      <c r="G33" s="4">
        <v>15</v>
      </c>
      <c r="H33" s="3">
        <v>2.2326412145568207E-3</v>
      </c>
      <c r="I33" s="3">
        <v>1.1101243339253997E-2</v>
      </c>
      <c r="J33" s="3">
        <v>0.988898756660746</v>
      </c>
      <c r="K33">
        <v>100000</v>
      </c>
      <c r="L33">
        <v>1110</v>
      </c>
      <c r="M33" s="4">
        <v>497225</v>
      </c>
      <c r="N33" s="4">
        <v>4480237.5</v>
      </c>
      <c r="O33" s="1">
        <v>44.802374999999998</v>
      </c>
      <c r="P33" s="3">
        <v>8.1246342033575078E-6</v>
      </c>
      <c r="Q33" s="4">
        <v>148671788.06075048</v>
      </c>
      <c r="R33" s="4">
        <v>7070656020.6924839</v>
      </c>
      <c r="S33" s="3">
        <v>0.7070656020692484</v>
      </c>
      <c r="T33" s="1">
        <v>0.84087192964758217</v>
      </c>
      <c r="U33" s="1">
        <v>43.154266017890734</v>
      </c>
      <c r="V33" s="1">
        <v>46.450483982109262</v>
      </c>
    </row>
    <row r="34" spans="1:22" x14ac:dyDescent="0.25">
      <c r="A34">
        <v>2</v>
      </c>
      <c r="B34" s="8">
        <v>50</v>
      </c>
      <c r="C34" s="9" t="s">
        <v>2</v>
      </c>
      <c r="D34" s="12">
        <v>5</v>
      </c>
      <c r="E34" s="13">
        <f>[1]a!M$13</f>
        <v>0.5</v>
      </c>
      <c r="F34">
        <v>6972</v>
      </c>
      <c r="G34" s="4">
        <v>31</v>
      </c>
      <c r="H34" s="3">
        <v>4.4665369930120312E-3</v>
      </c>
      <c r="I34" s="3">
        <v>2.2086064405813621E-2</v>
      </c>
      <c r="J34" s="3">
        <v>0.97791393559418638</v>
      </c>
      <c r="K34">
        <v>98890</v>
      </c>
      <c r="L34">
        <v>2184</v>
      </c>
      <c r="M34" s="4">
        <v>488990</v>
      </c>
      <c r="N34" s="4">
        <v>3983012.5</v>
      </c>
      <c r="O34" s="1">
        <v>40.277201941551219</v>
      </c>
      <c r="P34" s="3">
        <v>1.5387767287600366E-5</v>
      </c>
      <c r="Q34" s="4">
        <v>224562819.49570271</v>
      </c>
      <c r="R34" s="4">
        <v>6921984232.6317339</v>
      </c>
      <c r="S34" s="3">
        <v>0.70782492550020715</v>
      </c>
      <c r="T34" s="1">
        <v>0.84132331805329585</v>
      </c>
      <c r="U34" s="1">
        <v>38.628208238166756</v>
      </c>
      <c r="V34" s="1">
        <v>41.926195644935682</v>
      </c>
    </row>
    <row r="35" spans="1:22" x14ac:dyDescent="0.25">
      <c r="A35">
        <v>3</v>
      </c>
      <c r="B35" s="10">
        <v>55</v>
      </c>
      <c r="C35" s="9" t="s">
        <v>3</v>
      </c>
      <c r="D35" s="12">
        <v>5</v>
      </c>
      <c r="E35" s="13">
        <f>[1]a!N$13</f>
        <v>0.5</v>
      </c>
      <c r="F35">
        <v>6845</v>
      </c>
      <c r="G35" s="4">
        <v>24</v>
      </c>
      <c r="H35" s="3">
        <v>3.5185456677906467E-3</v>
      </c>
      <c r="I35" s="3">
        <v>1.7439325679407064E-2</v>
      </c>
      <c r="J35" s="3">
        <v>0.98256067432059291</v>
      </c>
      <c r="K35">
        <v>96706</v>
      </c>
      <c r="L35">
        <v>1686</v>
      </c>
      <c r="M35" s="4">
        <v>479315</v>
      </c>
      <c r="N35" s="4">
        <v>3494022.5</v>
      </c>
      <c r="O35" s="1">
        <v>36.13035902632722</v>
      </c>
      <c r="P35" s="3">
        <v>1.2451094026489345E-5</v>
      </c>
      <c r="Q35" s="4">
        <v>136412493.87515622</v>
      </c>
      <c r="R35" s="4">
        <v>6697421413.1360312</v>
      </c>
      <c r="S35" s="3">
        <v>0.71614470633678595</v>
      </c>
      <c r="T35" s="1">
        <v>0.84625333460896091</v>
      </c>
      <c r="U35" s="1">
        <v>34.471702490493655</v>
      </c>
      <c r="V35" s="1">
        <v>37.789015562160785</v>
      </c>
    </row>
    <row r="36" spans="1:22" x14ac:dyDescent="0.25">
      <c r="A36">
        <v>4</v>
      </c>
      <c r="B36" s="10">
        <v>60</v>
      </c>
      <c r="C36" s="9" t="s">
        <v>4</v>
      </c>
      <c r="D36" s="12">
        <v>5</v>
      </c>
      <c r="E36" s="13">
        <f>[1]a!O$13</f>
        <v>0.5</v>
      </c>
      <c r="F36">
        <v>6626</v>
      </c>
      <c r="G36" s="4">
        <v>43</v>
      </c>
      <c r="H36" s="3">
        <v>6.5314802156907423E-3</v>
      </c>
      <c r="I36" s="3">
        <v>3.2132715588103426E-2</v>
      </c>
      <c r="J36" s="3">
        <v>0.96786728441189662</v>
      </c>
      <c r="K36">
        <v>95020</v>
      </c>
      <c r="L36">
        <v>3053</v>
      </c>
      <c r="M36" s="4">
        <v>467467.5</v>
      </c>
      <c r="N36" s="4">
        <v>3014707.5</v>
      </c>
      <c r="O36" s="1">
        <v>31.727083771837506</v>
      </c>
      <c r="P36" s="3">
        <v>2.3240325943085853E-5</v>
      </c>
      <c r="Q36" s="4">
        <v>191341532.51246908</v>
      </c>
      <c r="R36" s="4">
        <v>6561008919.2608747</v>
      </c>
      <c r="S36" s="3">
        <v>0.72667559682246097</v>
      </c>
      <c r="T36" s="1">
        <v>0.85245269477107111</v>
      </c>
      <c r="U36" s="1">
        <v>30.056276490086208</v>
      </c>
      <c r="V36" s="1">
        <v>33.397891053588808</v>
      </c>
    </row>
    <row r="37" spans="1:22" x14ac:dyDescent="0.25">
      <c r="A37">
        <v>5</v>
      </c>
      <c r="B37" s="10">
        <v>65</v>
      </c>
      <c r="C37" s="9" t="s">
        <v>5</v>
      </c>
      <c r="D37" s="12">
        <v>5</v>
      </c>
      <c r="E37" s="13">
        <f>[1]a!P$13</f>
        <v>0.5</v>
      </c>
      <c r="F37">
        <v>5813</v>
      </c>
      <c r="G37" s="4">
        <v>60</v>
      </c>
      <c r="H37" s="3">
        <v>1.0429341213280027E-2</v>
      </c>
      <c r="I37" s="3">
        <v>5.0821616127392853E-2</v>
      </c>
      <c r="J37" s="3">
        <v>0.94917838387260711</v>
      </c>
      <c r="K37">
        <v>91967</v>
      </c>
      <c r="L37">
        <v>4674</v>
      </c>
      <c r="M37" s="4">
        <v>448150</v>
      </c>
      <c r="N37" s="4">
        <v>2547240</v>
      </c>
      <c r="O37" s="1">
        <v>27.697326214837933</v>
      </c>
      <c r="P37" s="3">
        <v>4.0859545537517168E-5</v>
      </c>
      <c r="Q37" s="4">
        <v>243540778.58662882</v>
      </c>
      <c r="R37" s="4">
        <v>6369667386.7484055</v>
      </c>
      <c r="S37" s="3">
        <v>0.75310011702894353</v>
      </c>
      <c r="T37" s="1">
        <v>0.86781341141338875</v>
      </c>
      <c r="U37" s="1">
        <v>25.99641192846769</v>
      </c>
      <c r="V37" s="1">
        <v>29.398240501208175</v>
      </c>
    </row>
    <row r="38" spans="1:22" x14ac:dyDescent="0.25">
      <c r="A38">
        <v>6</v>
      </c>
      <c r="B38" s="10">
        <v>70</v>
      </c>
      <c r="C38" s="9" t="s">
        <v>6</v>
      </c>
      <c r="D38" s="12">
        <v>5</v>
      </c>
      <c r="E38" s="13">
        <f>[1]a!Q$13</f>
        <v>0.5</v>
      </c>
      <c r="F38">
        <v>4513</v>
      </c>
      <c r="G38" s="4">
        <v>60</v>
      </c>
      <c r="H38" s="3">
        <v>1.3474062429822591E-2</v>
      </c>
      <c r="I38" s="3">
        <v>6.5174885943949601E-2</v>
      </c>
      <c r="J38" s="3">
        <v>0.9348251140560504</v>
      </c>
      <c r="K38">
        <v>87293</v>
      </c>
      <c r="L38">
        <v>5689</v>
      </c>
      <c r="M38" s="4">
        <v>422242.5</v>
      </c>
      <c r="N38" s="4">
        <v>2099090</v>
      </c>
      <c r="O38" s="1">
        <v>24.046487118096525</v>
      </c>
      <c r="P38" s="3">
        <v>6.6181968483752744E-5</v>
      </c>
      <c r="Q38" s="4">
        <v>267909066.31643739</v>
      </c>
      <c r="R38" s="4">
        <v>6126126608.1617765</v>
      </c>
      <c r="S38" s="3">
        <v>0.80394646472415898</v>
      </c>
      <c r="T38" s="1">
        <v>0.89663061777086273</v>
      </c>
      <c r="U38" s="1">
        <v>22.289091107265634</v>
      </c>
      <c r="V38" s="1">
        <v>25.803883128927417</v>
      </c>
    </row>
    <row r="39" spans="1:22" x14ac:dyDescent="0.25">
      <c r="A39">
        <v>7</v>
      </c>
      <c r="B39" s="10">
        <v>75</v>
      </c>
      <c r="C39" s="9" t="s">
        <v>7</v>
      </c>
      <c r="D39" s="12">
        <v>5</v>
      </c>
      <c r="E39" s="13">
        <f>[1]a!R$13</f>
        <v>0.5</v>
      </c>
      <c r="F39">
        <v>3564</v>
      </c>
      <c r="G39" s="4">
        <v>72</v>
      </c>
      <c r="H39" s="3">
        <v>2.0618556701030927E-2</v>
      </c>
      <c r="I39" s="3">
        <v>9.8039215686274495E-2</v>
      </c>
      <c r="J39" s="3">
        <v>0.90196078431372551</v>
      </c>
      <c r="K39">
        <v>81604</v>
      </c>
      <c r="L39">
        <v>8000</v>
      </c>
      <c r="M39" s="4">
        <v>388020</v>
      </c>
      <c r="N39" s="4">
        <v>1676847.5</v>
      </c>
      <c r="O39" s="1">
        <v>20.548594431645508</v>
      </c>
      <c r="P39" s="3">
        <v>1.20407853858789E-4</v>
      </c>
      <c r="Q39" s="4">
        <v>321058774.13180047</v>
      </c>
      <c r="R39" s="4">
        <v>5858217541.8453388</v>
      </c>
      <c r="S39" s="3">
        <v>0.87971622227928792</v>
      </c>
      <c r="T39" s="1">
        <v>0.93793188573546638</v>
      </c>
      <c r="U39" s="1">
        <v>18.710247935603995</v>
      </c>
      <c r="V39" s="1">
        <v>22.386940927687021</v>
      </c>
    </row>
    <row r="40" spans="1:22" x14ac:dyDescent="0.25">
      <c r="A40">
        <v>8</v>
      </c>
      <c r="B40" s="10">
        <v>80</v>
      </c>
      <c r="C40" s="9" t="s">
        <v>8</v>
      </c>
      <c r="D40" s="12">
        <v>5</v>
      </c>
      <c r="E40" s="13">
        <f>[1]a!S$13</f>
        <v>0.5</v>
      </c>
      <c r="F40">
        <v>2770</v>
      </c>
      <c r="G40" s="4">
        <v>89</v>
      </c>
      <c r="H40" s="3">
        <v>3.3202760678977802E-2</v>
      </c>
      <c r="I40" s="3">
        <v>0.15328970031002415</v>
      </c>
      <c r="J40" s="3">
        <v>0.8467102996899758</v>
      </c>
      <c r="K40">
        <v>73604</v>
      </c>
      <c r="L40">
        <v>11283</v>
      </c>
      <c r="M40" s="4">
        <v>339812.5</v>
      </c>
      <c r="N40" s="4">
        <v>1288827.5</v>
      </c>
      <c r="O40" s="1">
        <v>17.510291560241292</v>
      </c>
      <c r="P40" s="3">
        <v>2.2354799877521037E-4</v>
      </c>
      <c r="Q40" s="4">
        <v>380614792.84879583</v>
      </c>
      <c r="R40" s="4">
        <v>5537158767.7135382</v>
      </c>
      <c r="S40" s="3">
        <v>1.0220782416136771</v>
      </c>
      <c r="T40" s="1">
        <v>1.0109788531980661</v>
      </c>
      <c r="U40" s="1">
        <v>15.528773007973083</v>
      </c>
      <c r="V40" s="1">
        <v>19.491810112509501</v>
      </c>
    </row>
    <row r="41" spans="1:22" x14ac:dyDescent="0.25">
      <c r="A41">
        <v>9</v>
      </c>
      <c r="B41" s="11">
        <v>85</v>
      </c>
      <c r="C41" s="9" t="s">
        <v>9</v>
      </c>
      <c r="D41" s="14">
        <v>12.327394784404854</v>
      </c>
      <c r="E41" s="13">
        <f>[1]a!T$13</f>
        <v>0.5</v>
      </c>
      <c r="F41">
        <v>2564</v>
      </c>
      <c r="G41" s="4">
        <v>158</v>
      </c>
      <c r="H41" s="3">
        <v>6.5669160432252696E-2</v>
      </c>
      <c r="I41" s="3">
        <v>0.2820421278114959</v>
      </c>
      <c r="J41" s="3">
        <v>0.71795787218850404</v>
      </c>
      <c r="K41">
        <v>62321</v>
      </c>
      <c r="L41">
        <v>62321</v>
      </c>
      <c r="M41" s="4">
        <v>949015</v>
      </c>
      <c r="N41" s="4">
        <v>949015</v>
      </c>
      <c r="O41" s="1">
        <v>15.227848101265824</v>
      </c>
      <c r="P41" s="3">
        <v>2.4690833722485214E-5</v>
      </c>
      <c r="Q41" s="4">
        <v>5156543974.8647423</v>
      </c>
      <c r="R41" s="4">
        <v>5156543974.8647423</v>
      </c>
      <c r="S41" s="3">
        <v>1.327669256866939</v>
      </c>
      <c r="T41" s="1">
        <v>1.152245311063117</v>
      </c>
      <c r="U41" s="1">
        <v>12.969447291582114</v>
      </c>
      <c r="V41" s="1">
        <v>17.486248910949534</v>
      </c>
    </row>
    <row r="43" spans="1:22" x14ac:dyDescent="0.25">
      <c r="A43" t="s">
        <v>73</v>
      </c>
    </row>
    <row r="44" spans="1:22" x14ac:dyDescent="0.25">
      <c r="A44" t="s">
        <v>67</v>
      </c>
    </row>
    <row r="45" spans="1:22" ht="78.75" customHeight="1" x14ac:dyDescent="0.25">
      <c r="A45" s="5" t="s">
        <v>14</v>
      </c>
      <c r="B45" s="5" t="s">
        <v>15</v>
      </c>
      <c r="C45" s="5" t="s">
        <v>16</v>
      </c>
      <c r="D45" s="5" t="s">
        <v>17</v>
      </c>
      <c r="E45" s="5" t="s">
        <v>18</v>
      </c>
      <c r="F45" s="5" t="s">
        <v>19</v>
      </c>
      <c r="G45" s="5" t="s">
        <v>20</v>
      </c>
      <c r="H45" s="5" t="s">
        <v>21</v>
      </c>
      <c r="I45" s="5" t="s">
        <v>22</v>
      </c>
      <c r="J45" s="5" t="s">
        <v>23</v>
      </c>
      <c r="K45" s="5" t="s">
        <v>24</v>
      </c>
      <c r="L45" s="5" t="s">
        <v>25</v>
      </c>
      <c r="M45" s="5" t="s">
        <v>26</v>
      </c>
      <c r="N45" s="5" t="s">
        <v>27</v>
      </c>
      <c r="O45" s="5" t="s">
        <v>28</v>
      </c>
      <c r="P45" s="5" t="s">
        <v>29</v>
      </c>
      <c r="Q45" s="5" t="s">
        <v>30</v>
      </c>
      <c r="R45" s="5" t="s">
        <v>31</v>
      </c>
      <c r="S45" s="5" t="s">
        <v>11</v>
      </c>
      <c r="T45" s="5" t="s">
        <v>32</v>
      </c>
      <c r="U45" s="28" t="s">
        <v>33</v>
      </c>
      <c r="V45" s="28"/>
    </row>
    <row r="46" spans="1:22" ht="18" x14ac:dyDescent="0.25">
      <c r="A46" s="6" t="s">
        <v>34</v>
      </c>
      <c r="B46" s="6" t="s">
        <v>35</v>
      </c>
      <c r="C46" s="6" t="s">
        <v>36</v>
      </c>
      <c r="D46" s="6" t="s">
        <v>37</v>
      </c>
      <c r="E46" s="6" t="s">
        <v>38</v>
      </c>
      <c r="F46" s="6" t="s">
        <v>39</v>
      </c>
      <c r="G46" s="6" t="s">
        <v>40</v>
      </c>
      <c r="H46" s="6" t="s">
        <v>41</v>
      </c>
      <c r="I46" s="6" t="s">
        <v>42</v>
      </c>
      <c r="J46" s="6" t="s">
        <v>43</v>
      </c>
      <c r="K46" s="6" t="s">
        <v>44</v>
      </c>
      <c r="L46" s="6" t="s">
        <v>45</v>
      </c>
      <c r="M46" s="6" t="s">
        <v>46</v>
      </c>
      <c r="N46" s="6" t="s">
        <v>47</v>
      </c>
      <c r="O46" s="6" t="s">
        <v>48</v>
      </c>
      <c r="P46" s="6" t="s">
        <v>49</v>
      </c>
      <c r="Q46" s="6" t="s">
        <v>50</v>
      </c>
      <c r="R46" s="6" t="s">
        <v>51</v>
      </c>
      <c r="S46" s="6" t="s">
        <v>52</v>
      </c>
      <c r="T46" s="6" t="s">
        <v>53</v>
      </c>
      <c r="U46" s="7" t="s">
        <v>12</v>
      </c>
      <c r="V46" s="7" t="s">
        <v>13</v>
      </c>
    </row>
    <row r="47" spans="1:22" x14ac:dyDescent="0.25">
      <c r="A47">
        <v>1</v>
      </c>
      <c r="B47" s="8">
        <v>45</v>
      </c>
      <c r="C47" s="9" t="s">
        <v>1</v>
      </c>
      <c r="D47" s="12">
        <v>5</v>
      </c>
      <c r="E47" s="13">
        <f>[1]a!L$13</f>
        <v>0.5</v>
      </c>
      <c r="F47">
        <v>554</v>
      </c>
      <c r="G47" s="4">
        <v>10</v>
      </c>
      <c r="H47" s="3">
        <v>1.8050541516245487E-2</v>
      </c>
      <c r="I47" s="3">
        <v>8.6355785837651133E-2</v>
      </c>
      <c r="J47" s="3">
        <v>0.91364421416234887</v>
      </c>
      <c r="K47">
        <v>100000</v>
      </c>
      <c r="L47">
        <v>8636</v>
      </c>
      <c r="M47" s="4">
        <v>478410</v>
      </c>
      <c r="N47" s="4">
        <v>2718178.5</v>
      </c>
      <c r="O47" s="1">
        <v>27.181785000000001</v>
      </c>
      <c r="P47" s="3">
        <v>6.8133388678767596E-4</v>
      </c>
      <c r="Q47" s="4">
        <v>4972363949.4694519</v>
      </c>
      <c r="R47" s="4">
        <v>14319361517.495182</v>
      </c>
      <c r="S47" s="3">
        <v>1.4319361517495182</v>
      </c>
      <c r="T47" s="1">
        <v>1.1966353461892718</v>
      </c>
      <c r="U47" s="1">
        <v>24.836379721469029</v>
      </c>
      <c r="V47" s="1">
        <v>29.527190278530973</v>
      </c>
    </row>
    <row r="48" spans="1:22" x14ac:dyDescent="0.25">
      <c r="A48">
        <v>2</v>
      </c>
      <c r="B48" s="8">
        <v>50</v>
      </c>
      <c r="C48" s="9" t="s">
        <v>2</v>
      </c>
      <c r="D48" s="12">
        <v>5</v>
      </c>
      <c r="E48" s="13">
        <f>[1]a!M$13</f>
        <v>0.5</v>
      </c>
      <c r="F48">
        <v>682</v>
      </c>
      <c r="G48" s="4">
        <v>9</v>
      </c>
      <c r="H48" s="3">
        <v>1.3206162876008804E-2</v>
      </c>
      <c r="I48" s="3">
        <v>6.3920454545454544E-2</v>
      </c>
      <c r="J48" s="3">
        <v>0.93607954545454541</v>
      </c>
      <c r="K48">
        <v>91364</v>
      </c>
      <c r="L48">
        <v>5840</v>
      </c>
      <c r="M48" s="4">
        <v>442220</v>
      </c>
      <c r="N48" s="4">
        <v>2239768.5</v>
      </c>
      <c r="O48" s="1">
        <v>24.514781533207827</v>
      </c>
      <c r="P48" s="3">
        <v>4.2496186105225159E-4</v>
      </c>
      <c r="Q48" s="4">
        <v>1962018627.0597212</v>
      </c>
      <c r="R48" s="4">
        <v>9346997568.0257301</v>
      </c>
      <c r="S48" s="3">
        <v>1.1197521872286449</v>
      </c>
      <c r="T48" s="1">
        <v>1.0581834374193564</v>
      </c>
      <c r="U48" s="1">
        <v>22.440741995865888</v>
      </c>
      <c r="V48" s="1">
        <v>26.588821070549766</v>
      </c>
    </row>
    <row r="49" spans="1:22" x14ac:dyDescent="0.25">
      <c r="A49">
        <v>3</v>
      </c>
      <c r="B49" s="10">
        <v>55</v>
      </c>
      <c r="C49" s="9" t="s">
        <v>3</v>
      </c>
      <c r="D49" s="12">
        <v>5</v>
      </c>
      <c r="E49" s="13">
        <f>[1]a!N$13</f>
        <v>0.5</v>
      </c>
      <c r="F49">
        <v>686</v>
      </c>
      <c r="G49" s="4">
        <v>14</v>
      </c>
      <c r="H49" s="3">
        <v>2.0408163265306121E-2</v>
      </c>
      <c r="I49" s="3">
        <v>9.7087378640776698E-2</v>
      </c>
      <c r="J49" s="3">
        <v>0.90291262135922334</v>
      </c>
      <c r="K49">
        <v>85524</v>
      </c>
      <c r="L49">
        <v>8303</v>
      </c>
      <c r="M49" s="4">
        <v>406862.5</v>
      </c>
      <c r="N49" s="4">
        <v>1797548.5</v>
      </c>
      <c r="O49" s="1">
        <v>21.018059258219914</v>
      </c>
      <c r="P49" s="3">
        <v>6.0791553085602743E-4</v>
      </c>
      <c r="Q49" s="4">
        <v>1870317573.1542914</v>
      </c>
      <c r="R49" s="4">
        <v>7384978940.9660091</v>
      </c>
      <c r="S49" s="3">
        <v>1.0096555839933907</v>
      </c>
      <c r="T49" s="1">
        <v>1.0048161941337286</v>
      </c>
      <c r="U49" s="1">
        <v>19.048619517717807</v>
      </c>
      <c r="V49" s="1">
        <v>22.987498998722021</v>
      </c>
    </row>
    <row r="50" spans="1:22" x14ac:dyDescent="0.25">
      <c r="A50">
        <v>4</v>
      </c>
      <c r="B50" s="10">
        <v>60</v>
      </c>
      <c r="C50" s="9" t="s">
        <v>4</v>
      </c>
      <c r="D50" s="12">
        <v>5</v>
      </c>
      <c r="E50" s="13">
        <f>[1]a!O$13</f>
        <v>0.5</v>
      </c>
      <c r="F50">
        <v>624</v>
      </c>
      <c r="G50" s="4">
        <v>19</v>
      </c>
      <c r="H50" s="3">
        <v>3.0473135525260625E-2</v>
      </c>
      <c r="I50" s="3">
        <v>0.14157973174366617</v>
      </c>
      <c r="J50" s="3">
        <v>0.85842026825633377</v>
      </c>
      <c r="K50">
        <v>77221</v>
      </c>
      <c r="L50">
        <v>10933</v>
      </c>
      <c r="M50" s="4">
        <v>358772.5</v>
      </c>
      <c r="N50" s="4">
        <v>1390686</v>
      </c>
      <c r="O50" s="1">
        <v>18.00916849043654</v>
      </c>
      <c r="P50" s="3">
        <v>9.0562527051458791E-4</v>
      </c>
      <c r="Q50" s="4">
        <v>1762777158.4203851</v>
      </c>
      <c r="R50" s="4">
        <v>5514661367.811718</v>
      </c>
      <c r="S50" s="3">
        <v>0.9248003951739362</v>
      </c>
      <c r="T50" s="1">
        <v>0.96166542787704301</v>
      </c>
      <c r="U50" s="1">
        <v>16.124304251797536</v>
      </c>
      <c r="V50" s="1">
        <v>19.894032729075544</v>
      </c>
    </row>
    <row r="51" spans="1:22" x14ac:dyDescent="0.25">
      <c r="A51">
        <v>5</v>
      </c>
      <c r="B51" s="10">
        <v>65</v>
      </c>
      <c r="C51" s="9" t="s">
        <v>5</v>
      </c>
      <c r="D51" s="12">
        <v>5</v>
      </c>
      <c r="E51" s="13">
        <f>[1]a!P$13</f>
        <v>0.5</v>
      </c>
      <c r="F51">
        <v>424</v>
      </c>
      <c r="G51" s="4">
        <v>13</v>
      </c>
      <c r="H51" s="3">
        <v>3.0696576151121605E-2</v>
      </c>
      <c r="I51" s="3">
        <v>0.14254385964912281</v>
      </c>
      <c r="J51" s="3">
        <v>0.85745614035087714</v>
      </c>
      <c r="K51">
        <v>66288</v>
      </c>
      <c r="L51">
        <v>9449</v>
      </c>
      <c r="M51" s="4">
        <v>307817.5</v>
      </c>
      <c r="N51" s="4">
        <v>1031913.5</v>
      </c>
      <c r="O51" s="1">
        <v>15.56712376297369</v>
      </c>
      <c r="P51" s="3">
        <v>1.3401875847089252E-3</v>
      </c>
      <c r="Q51" s="4">
        <v>1367641926.3906438</v>
      </c>
      <c r="R51" s="4">
        <v>3751884209.3913326</v>
      </c>
      <c r="S51" s="3">
        <v>0.85384609158935965</v>
      </c>
      <c r="T51" s="1">
        <v>0.92403792757081116</v>
      </c>
      <c r="U51" s="1">
        <v>13.7560094249349</v>
      </c>
      <c r="V51" s="1">
        <v>17.378238101012478</v>
      </c>
    </row>
    <row r="52" spans="1:22" x14ac:dyDescent="0.25">
      <c r="A52">
        <v>6</v>
      </c>
      <c r="B52" s="10">
        <v>70</v>
      </c>
      <c r="C52" s="9" t="s">
        <v>6</v>
      </c>
      <c r="D52" s="12">
        <v>5</v>
      </c>
      <c r="E52" s="13">
        <f>[1]a!Q$13</f>
        <v>0.5</v>
      </c>
      <c r="F52">
        <v>315</v>
      </c>
      <c r="G52" s="4">
        <v>18</v>
      </c>
      <c r="H52" s="3">
        <v>5.7142857142857141E-2</v>
      </c>
      <c r="I52" s="3">
        <v>0.25</v>
      </c>
      <c r="J52" s="3">
        <v>0.75</v>
      </c>
      <c r="K52">
        <v>56839</v>
      </c>
      <c r="L52">
        <v>14210</v>
      </c>
      <c r="M52" s="4">
        <v>248670</v>
      </c>
      <c r="N52" s="4">
        <v>724096</v>
      </c>
      <c r="O52" s="1">
        <v>12.739421875824698</v>
      </c>
      <c r="P52" s="3">
        <v>2.6041666666666665E-3</v>
      </c>
      <c r="Q52" s="4">
        <v>1568176976.4937375</v>
      </c>
      <c r="R52" s="4">
        <v>2384242283.000689</v>
      </c>
      <c r="S52" s="3">
        <v>0.73800198265340633</v>
      </c>
      <c r="T52" s="1">
        <v>0.8590704177501437</v>
      </c>
      <c r="U52" s="1">
        <v>11.055643857034417</v>
      </c>
      <c r="V52" s="1">
        <v>14.42319989461498</v>
      </c>
    </row>
    <row r="53" spans="1:22" x14ac:dyDescent="0.25">
      <c r="A53">
        <v>7</v>
      </c>
      <c r="B53" s="10">
        <v>75</v>
      </c>
      <c r="C53" s="9" t="s">
        <v>7</v>
      </c>
      <c r="D53" s="12">
        <v>5</v>
      </c>
      <c r="E53" s="13">
        <f>[1]a!R$13</f>
        <v>0.5</v>
      </c>
      <c r="F53">
        <v>340</v>
      </c>
      <c r="G53" s="4">
        <v>15</v>
      </c>
      <c r="H53" s="3">
        <v>4.4182621502209134E-2</v>
      </c>
      <c r="I53" s="3">
        <v>0.19893899204244034</v>
      </c>
      <c r="J53" s="3">
        <v>0.80106100795755963</v>
      </c>
      <c r="K53">
        <v>42629</v>
      </c>
      <c r="L53">
        <v>8481</v>
      </c>
      <c r="M53" s="4">
        <v>191942.5</v>
      </c>
      <c r="N53" s="4">
        <v>475426</v>
      </c>
      <c r="O53" s="1">
        <v>11.152642567266415</v>
      </c>
      <c r="P53" s="3">
        <v>2.1135579507636365E-3</v>
      </c>
      <c r="Q53" s="4">
        <v>448127630.28289169</v>
      </c>
      <c r="R53" s="4">
        <v>816065306.50695157</v>
      </c>
      <c r="S53" s="3">
        <v>0.4490706017301575</v>
      </c>
      <c r="T53" s="1">
        <v>0.67012730262999842</v>
      </c>
      <c r="U53" s="1">
        <v>9.8391930541116182</v>
      </c>
      <c r="V53" s="1">
        <v>12.466092080421213</v>
      </c>
    </row>
    <row r="54" spans="1:22" x14ac:dyDescent="0.25">
      <c r="A54">
        <v>8</v>
      </c>
      <c r="B54" s="10">
        <v>80</v>
      </c>
      <c r="C54" s="9" t="s">
        <v>8</v>
      </c>
      <c r="D54" s="12">
        <v>5</v>
      </c>
      <c r="E54" s="13">
        <f>[1]a!S$13</f>
        <v>0.5</v>
      </c>
      <c r="F54">
        <v>404</v>
      </c>
      <c r="G54" s="4">
        <v>34</v>
      </c>
      <c r="H54" s="3">
        <v>8.4158415841584164E-2</v>
      </c>
      <c r="I54" s="3">
        <v>0.34764826175869123</v>
      </c>
      <c r="J54" s="3">
        <v>0.65235173824130877</v>
      </c>
      <c r="K54">
        <v>34148</v>
      </c>
      <c r="L54">
        <v>11871</v>
      </c>
      <c r="M54" s="4">
        <v>141062.5</v>
      </c>
      <c r="N54" s="4">
        <v>283483.5</v>
      </c>
      <c r="O54" s="1">
        <v>8.3016135644840112</v>
      </c>
      <c r="P54" s="3">
        <v>2.3189053972888728E-3</v>
      </c>
      <c r="Q54" s="4">
        <v>213860252.2910451</v>
      </c>
      <c r="R54" s="4">
        <v>367937676.22405994</v>
      </c>
      <c r="S54" s="3">
        <v>0.31553222190743502</v>
      </c>
      <c r="T54" s="1">
        <v>0.56172254886859851</v>
      </c>
      <c r="U54" s="1">
        <v>7.2006373687015586</v>
      </c>
      <c r="V54" s="1">
        <v>9.4025897602664639</v>
      </c>
    </row>
    <row r="55" spans="1:22" x14ac:dyDescent="0.25">
      <c r="A55">
        <v>9</v>
      </c>
      <c r="B55" s="11">
        <v>85</v>
      </c>
      <c r="C55" s="9" t="s">
        <v>9</v>
      </c>
      <c r="D55" s="14">
        <v>12.327394784404854</v>
      </c>
      <c r="E55" s="13">
        <f>[1]a!T$13</f>
        <v>0.5</v>
      </c>
      <c r="F55">
        <v>658</v>
      </c>
      <c r="G55" s="4">
        <v>103</v>
      </c>
      <c r="H55" s="3">
        <v>0.15641609719058466</v>
      </c>
      <c r="I55" s="3">
        <v>0.56222707423580787</v>
      </c>
      <c r="J55" s="3">
        <v>0.43777292576419213</v>
      </c>
      <c r="K55">
        <v>22277</v>
      </c>
      <c r="L55">
        <v>22277</v>
      </c>
      <c r="M55" s="4">
        <v>142421</v>
      </c>
      <c r="N55" s="4">
        <v>142421</v>
      </c>
      <c r="O55" s="1">
        <v>6.3932038834951452</v>
      </c>
      <c r="P55" s="3">
        <v>1.8584521370457779E-4</v>
      </c>
      <c r="Q55" s="4">
        <v>154077423.93301481</v>
      </c>
      <c r="R55" s="4">
        <v>154077423.93301481</v>
      </c>
      <c r="S55" s="3">
        <v>0.31047425885673774</v>
      </c>
      <c r="T55" s="1">
        <v>0.55720217054201948</v>
      </c>
      <c r="U55" s="1">
        <v>5.3010876292327875</v>
      </c>
      <c r="V55" s="1">
        <v>7.4853201377575029</v>
      </c>
    </row>
    <row r="59" spans="1:22" ht="15.75" x14ac:dyDescent="0.25">
      <c r="A59" s="17" t="s">
        <v>118</v>
      </c>
    </row>
  </sheetData>
  <mergeCells count="4">
    <mergeCell ref="U3:V3"/>
    <mergeCell ref="U17:V17"/>
    <mergeCell ref="U31:V31"/>
    <mergeCell ref="U45:V45"/>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3"/>
  <dimension ref="A1:V58"/>
  <sheetViews>
    <sheetView workbookViewId="0"/>
  </sheetViews>
  <sheetFormatPr defaultRowHeight="15" x14ac:dyDescent="0.25"/>
  <cols>
    <col min="17" max="17" width="10.875" customWidth="1"/>
    <col min="18" max="18" width="11.875" customWidth="1"/>
  </cols>
  <sheetData>
    <row r="1" spans="1:22" x14ac:dyDescent="0.25">
      <c r="A1" t="s">
        <v>72</v>
      </c>
    </row>
    <row r="2" spans="1:22" x14ac:dyDescent="0.25">
      <c r="A2" t="s">
        <v>74</v>
      </c>
    </row>
    <row r="3" spans="1:22" ht="78.75" customHeight="1" x14ac:dyDescent="0.25">
      <c r="A3" s="5" t="s">
        <v>14</v>
      </c>
      <c r="B3" s="5" t="s">
        <v>15</v>
      </c>
      <c r="C3" s="5" t="s">
        <v>16</v>
      </c>
      <c r="D3" s="5" t="s">
        <v>17</v>
      </c>
      <c r="E3" s="5" t="s">
        <v>18</v>
      </c>
      <c r="F3" s="5" t="s">
        <v>19</v>
      </c>
      <c r="G3" s="5" t="s">
        <v>20</v>
      </c>
      <c r="H3" s="5" t="s">
        <v>21</v>
      </c>
      <c r="I3" s="5" t="s">
        <v>22</v>
      </c>
      <c r="J3" s="5" t="s">
        <v>23</v>
      </c>
      <c r="K3" s="5" t="s">
        <v>24</v>
      </c>
      <c r="L3" s="5" t="s">
        <v>25</v>
      </c>
      <c r="M3" s="5" t="s">
        <v>26</v>
      </c>
      <c r="N3" s="5" t="s">
        <v>27</v>
      </c>
      <c r="O3" s="5" t="s">
        <v>28</v>
      </c>
      <c r="P3" s="5" t="s">
        <v>29</v>
      </c>
      <c r="Q3" s="5" t="s">
        <v>30</v>
      </c>
      <c r="R3" s="5" t="s">
        <v>31</v>
      </c>
      <c r="S3" s="5" t="s">
        <v>11</v>
      </c>
      <c r="T3" s="5" t="s">
        <v>32</v>
      </c>
      <c r="U3" s="28" t="s">
        <v>33</v>
      </c>
      <c r="V3" s="28"/>
    </row>
    <row r="4" spans="1:22" ht="18" x14ac:dyDescent="0.25">
      <c r="A4" s="6" t="s">
        <v>34</v>
      </c>
      <c r="B4" s="6" t="s">
        <v>35</v>
      </c>
      <c r="C4" s="6" t="s">
        <v>36</v>
      </c>
      <c r="D4" s="6" t="s">
        <v>37</v>
      </c>
      <c r="E4" s="6" t="s">
        <v>38</v>
      </c>
      <c r="F4" s="6" t="s">
        <v>39</v>
      </c>
      <c r="G4" s="6" t="s">
        <v>40</v>
      </c>
      <c r="H4" s="6" t="s">
        <v>41</v>
      </c>
      <c r="I4" s="6" t="s">
        <v>42</v>
      </c>
      <c r="J4" s="6" t="s">
        <v>43</v>
      </c>
      <c r="K4" s="6" t="s">
        <v>44</v>
      </c>
      <c r="L4" s="6" t="s">
        <v>45</v>
      </c>
      <c r="M4" s="6" t="s">
        <v>46</v>
      </c>
      <c r="N4" s="6" t="s">
        <v>47</v>
      </c>
      <c r="O4" s="6" t="s">
        <v>48</v>
      </c>
      <c r="P4" s="6" t="s">
        <v>49</v>
      </c>
      <c r="Q4" s="6" t="s">
        <v>50</v>
      </c>
      <c r="R4" s="6" t="s">
        <v>51</v>
      </c>
      <c r="S4" s="6" t="s">
        <v>52</v>
      </c>
      <c r="T4" s="6" t="s">
        <v>53</v>
      </c>
      <c r="U4" s="7" t="s">
        <v>12</v>
      </c>
      <c r="V4" s="7" t="s">
        <v>13</v>
      </c>
    </row>
    <row r="5" spans="1:22" x14ac:dyDescent="0.25">
      <c r="A5">
        <v>1</v>
      </c>
      <c r="B5" s="8">
        <v>45</v>
      </c>
      <c r="C5" s="9" t="s">
        <v>1</v>
      </c>
      <c r="D5" s="12">
        <v>5</v>
      </c>
      <c r="E5" s="13">
        <f>[1]a!L$13</f>
        <v>0.5</v>
      </c>
      <c r="F5">
        <v>6027</v>
      </c>
      <c r="G5" s="4">
        <v>28</v>
      </c>
      <c r="H5" s="3">
        <v>4.646E-3</v>
      </c>
      <c r="I5" s="3">
        <v>2.2962E-2</v>
      </c>
      <c r="J5" s="3">
        <v>0.97703799999999996</v>
      </c>
      <c r="K5">
        <v>100000</v>
      </c>
      <c r="L5">
        <v>2296</v>
      </c>
      <c r="M5" s="4">
        <v>494260</v>
      </c>
      <c r="N5" s="4">
        <v>3637371</v>
      </c>
      <c r="O5" s="1">
        <v>36.373710000000003</v>
      </c>
      <c r="P5" s="3">
        <v>1.8398272841749708E-5</v>
      </c>
      <c r="Q5" s="4">
        <v>221145393</v>
      </c>
      <c r="R5" s="4">
        <v>3322022826</v>
      </c>
      <c r="S5" s="3">
        <v>0.33220228264754231</v>
      </c>
      <c r="T5" s="1">
        <v>0.57636991823614658</v>
      </c>
      <c r="U5" s="1">
        <v>35.244024960257157</v>
      </c>
      <c r="V5" s="1">
        <v>37.503395039742848</v>
      </c>
    </row>
    <row r="6" spans="1:22" x14ac:dyDescent="0.25">
      <c r="A6">
        <v>2</v>
      </c>
      <c r="B6" s="8">
        <v>50</v>
      </c>
      <c r="C6" s="9" t="s">
        <v>2</v>
      </c>
      <c r="D6" s="12">
        <v>5</v>
      </c>
      <c r="E6" s="13">
        <f>[1]a!M$13</f>
        <v>0.5</v>
      </c>
      <c r="F6">
        <v>6296</v>
      </c>
      <c r="G6" s="4">
        <v>44</v>
      </c>
      <c r="H6" s="3">
        <v>6.9890000000000004E-3</v>
      </c>
      <c r="I6" s="3">
        <v>3.4342999999999999E-2</v>
      </c>
      <c r="J6" s="3">
        <v>0.96565699999999999</v>
      </c>
      <c r="K6">
        <v>97704</v>
      </c>
      <c r="L6">
        <v>3355</v>
      </c>
      <c r="M6" s="4">
        <v>480132</v>
      </c>
      <c r="N6" s="4">
        <v>3143111</v>
      </c>
      <c r="O6" s="1">
        <v>32.169726930320152</v>
      </c>
      <c r="P6" s="3">
        <v>2.5884620247434151E-5</v>
      </c>
      <c r="Q6" s="4">
        <v>233261825</v>
      </c>
      <c r="R6" s="4">
        <v>3100877433</v>
      </c>
      <c r="S6" s="3">
        <v>0.32483282734953794</v>
      </c>
      <c r="T6" s="1">
        <v>0.56994107357650403</v>
      </c>
      <c r="U6" s="1">
        <v>31.052642426110204</v>
      </c>
      <c r="V6" s="1">
        <v>33.286811434530101</v>
      </c>
    </row>
    <row r="7" spans="1:22" x14ac:dyDescent="0.25">
      <c r="A7">
        <v>3</v>
      </c>
      <c r="B7" s="10">
        <v>55</v>
      </c>
      <c r="C7" s="9" t="s">
        <v>3</v>
      </c>
      <c r="D7" s="12">
        <v>5</v>
      </c>
      <c r="E7" s="13">
        <f>[1]a!N$13</f>
        <v>0.5</v>
      </c>
      <c r="F7">
        <v>5964</v>
      </c>
      <c r="G7" s="4">
        <v>55</v>
      </c>
      <c r="H7" s="3">
        <v>9.2230000000000003E-3</v>
      </c>
      <c r="I7" s="3">
        <v>4.5074999999999997E-2</v>
      </c>
      <c r="J7" s="3">
        <v>0.95492500000000002</v>
      </c>
      <c r="K7">
        <v>94349</v>
      </c>
      <c r="L7">
        <v>4253</v>
      </c>
      <c r="M7" s="4">
        <v>461112</v>
      </c>
      <c r="N7" s="4">
        <v>2662978</v>
      </c>
      <c r="O7" s="1">
        <v>28.224766558204113</v>
      </c>
      <c r="P7" s="3">
        <v>3.5275250255491098E-5</v>
      </c>
      <c r="Q7" s="4">
        <v>227882604</v>
      </c>
      <c r="R7" s="4">
        <v>2867615608</v>
      </c>
      <c r="S7" s="3">
        <v>0.32214124482706963</v>
      </c>
      <c r="T7" s="1">
        <v>0.56757488037004389</v>
      </c>
      <c r="U7" s="1">
        <v>27.112319792678825</v>
      </c>
      <c r="V7" s="1">
        <v>29.337213323729401</v>
      </c>
    </row>
    <row r="8" spans="1:22" x14ac:dyDescent="0.25">
      <c r="A8">
        <v>4</v>
      </c>
      <c r="B8" s="10">
        <v>60</v>
      </c>
      <c r="C8" s="9" t="s">
        <v>4</v>
      </c>
      <c r="D8" s="12">
        <v>5</v>
      </c>
      <c r="E8" s="13">
        <f>[1]a!O$13</f>
        <v>0.5</v>
      </c>
      <c r="F8">
        <v>5502</v>
      </c>
      <c r="G8" s="4">
        <v>62</v>
      </c>
      <c r="H8" s="3">
        <v>1.1269E-2</v>
      </c>
      <c r="I8" s="3">
        <v>5.4799E-2</v>
      </c>
      <c r="J8" s="3">
        <v>0.94520099999999996</v>
      </c>
      <c r="K8">
        <v>90096</v>
      </c>
      <c r="L8">
        <v>4937</v>
      </c>
      <c r="M8" s="4">
        <v>438138</v>
      </c>
      <c r="N8" s="4">
        <v>2201866</v>
      </c>
      <c r="O8" s="1">
        <v>24.439109394423724</v>
      </c>
      <c r="P8" s="3">
        <v>4.578079668296296E-5</v>
      </c>
      <c r="Q8" s="4">
        <v>200208387</v>
      </c>
      <c r="R8" s="4">
        <v>2639733003</v>
      </c>
      <c r="S8" s="3">
        <v>0.32519883586442538</v>
      </c>
      <c r="T8" s="1">
        <v>0.57026207647398874</v>
      </c>
      <c r="U8" s="1">
        <v>23.321395724534707</v>
      </c>
      <c r="V8" s="1">
        <v>25.556823064312741</v>
      </c>
    </row>
    <row r="9" spans="1:22" x14ac:dyDescent="0.25">
      <c r="A9">
        <v>5</v>
      </c>
      <c r="B9" s="10">
        <v>65</v>
      </c>
      <c r="C9" s="9" t="s">
        <v>5</v>
      </c>
      <c r="D9" s="12">
        <v>5</v>
      </c>
      <c r="E9" s="13">
        <f>[1]a!P$13</f>
        <v>0.5</v>
      </c>
      <c r="F9">
        <v>4624</v>
      </c>
      <c r="G9" s="4">
        <v>89</v>
      </c>
      <c r="H9" s="3">
        <v>1.9248999999999999E-2</v>
      </c>
      <c r="I9" s="3">
        <v>9.1828000000000007E-2</v>
      </c>
      <c r="J9" s="3">
        <v>0.90817199999999998</v>
      </c>
      <c r="K9">
        <v>85159</v>
      </c>
      <c r="L9">
        <v>7820</v>
      </c>
      <c r="M9" s="4">
        <v>406245</v>
      </c>
      <c r="N9" s="4">
        <v>1763728</v>
      </c>
      <c r="O9" s="1">
        <v>20.711005295975763</v>
      </c>
      <c r="P9" s="3">
        <v>8.6046092780970511E-5</v>
      </c>
      <c r="Q9" s="4">
        <v>250913543</v>
      </c>
      <c r="R9" s="4">
        <v>2439524616</v>
      </c>
      <c r="S9" s="3">
        <v>0.33639079151796175</v>
      </c>
      <c r="T9" s="1">
        <v>0.57999206159908923</v>
      </c>
      <c r="U9" s="1">
        <v>19.574220855241549</v>
      </c>
      <c r="V9" s="1">
        <v>21.847789736709977</v>
      </c>
    </row>
    <row r="10" spans="1:22" x14ac:dyDescent="0.25">
      <c r="A10">
        <v>6</v>
      </c>
      <c r="B10" s="10">
        <v>70</v>
      </c>
      <c r="C10" s="9" t="s">
        <v>6</v>
      </c>
      <c r="D10" s="12">
        <v>5</v>
      </c>
      <c r="E10" s="13">
        <f>[1]a!Q$13</f>
        <v>0.5</v>
      </c>
      <c r="F10">
        <v>3222</v>
      </c>
      <c r="G10" s="4">
        <v>89</v>
      </c>
      <c r="H10" s="3">
        <v>2.7618E-2</v>
      </c>
      <c r="I10" s="3">
        <v>0.12917300000000001</v>
      </c>
      <c r="J10" s="3">
        <v>0.87082700000000002</v>
      </c>
      <c r="K10">
        <v>77339</v>
      </c>
      <c r="L10">
        <v>9990</v>
      </c>
      <c r="M10" s="4">
        <v>361720</v>
      </c>
      <c r="N10" s="4">
        <v>1357484</v>
      </c>
      <c r="O10" s="1">
        <v>17.552379782515935</v>
      </c>
      <c r="P10" s="3">
        <v>1.6326142817997235E-4</v>
      </c>
      <c r="Q10" s="4">
        <v>291760055</v>
      </c>
      <c r="R10" s="4">
        <v>2188611073</v>
      </c>
      <c r="S10" s="3">
        <v>0.36590764847149349</v>
      </c>
      <c r="T10" s="1">
        <v>0.60490300749086501</v>
      </c>
      <c r="U10" s="1">
        <v>16.36676988783384</v>
      </c>
      <c r="V10" s="1">
        <v>18.73798967719803</v>
      </c>
    </row>
    <row r="11" spans="1:22" x14ac:dyDescent="0.25">
      <c r="A11">
        <v>7</v>
      </c>
      <c r="B11" s="10">
        <v>75</v>
      </c>
      <c r="C11" s="9" t="s">
        <v>7</v>
      </c>
      <c r="D11" s="12">
        <v>5</v>
      </c>
      <c r="E11" s="13">
        <f>[1]a!R$13</f>
        <v>0.5</v>
      </c>
      <c r="F11">
        <v>2354</v>
      </c>
      <c r="G11" s="4">
        <v>78</v>
      </c>
      <c r="H11" s="3">
        <v>3.3134999999999998E-2</v>
      </c>
      <c r="I11" s="3">
        <v>0.153001</v>
      </c>
      <c r="J11" s="3">
        <v>0.84699899999999995</v>
      </c>
      <c r="K11">
        <v>67349</v>
      </c>
      <c r="L11">
        <v>10304</v>
      </c>
      <c r="M11" s="4">
        <v>310985</v>
      </c>
      <c r="N11" s="4">
        <v>995764</v>
      </c>
      <c r="O11" s="1">
        <v>14.785126727939538</v>
      </c>
      <c r="P11" s="3">
        <v>2.5420128832780148E-4</v>
      </c>
      <c r="Q11" s="4">
        <v>242564068</v>
      </c>
      <c r="R11" s="4">
        <v>1896851018</v>
      </c>
      <c r="S11" s="3">
        <v>0.4181873761840727</v>
      </c>
      <c r="T11" s="1">
        <v>0.64667408807224736</v>
      </c>
      <c r="U11" s="1">
        <v>13.517645515317934</v>
      </c>
      <c r="V11" s="1">
        <v>16.052607940561142</v>
      </c>
    </row>
    <row r="12" spans="1:22" x14ac:dyDescent="0.25">
      <c r="A12">
        <v>8</v>
      </c>
      <c r="B12" s="10">
        <v>80</v>
      </c>
      <c r="C12" s="9" t="s">
        <v>8</v>
      </c>
      <c r="D12" s="12">
        <v>5</v>
      </c>
      <c r="E12" s="13">
        <f>[1]a!S$13</f>
        <v>0.5</v>
      </c>
      <c r="F12">
        <v>1532</v>
      </c>
      <c r="G12" s="4">
        <v>85</v>
      </c>
      <c r="H12" s="3">
        <v>5.5465E-2</v>
      </c>
      <c r="I12" s="3">
        <v>0.24355299999999999</v>
      </c>
      <c r="J12" s="3">
        <v>0.75644699999999998</v>
      </c>
      <c r="K12">
        <v>57045</v>
      </c>
      <c r="L12">
        <v>13893</v>
      </c>
      <c r="M12" s="4">
        <v>250492</v>
      </c>
      <c r="N12" s="4">
        <v>684778</v>
      </c>
      <c r="O12" s="1">
        <v>12.004180909808046</v>
      </c>
      <c r="P12" s="3">
        <v>5.2789381260696542E-4</v>
      </c>
      <c r="Q12" s="4">
        <v>271171902</v>
      </c>
      <c r="R12" s="4">
        <v>1654286951</v>
      </c>
      <c r="S12" s="3">
        <v>0.50836503800678456</v>
      </c>
      <c r="T12" s="1">
        <v>0.71299722159822232</v>
      </c>
      <c r="U12" s="1">
        <v>10.606706355475531</v>
      </c>
      <c r="V12" s="1">
        <v>13.401655464140561</v>
      </c>
    </row>
    <row r="13" spans="1:22" x14ac:dyDescent="0.25">
      <c r="A13">
        <v>9</v>
      </c>
      <c r="B13" s="11">
        <v>85</v>
      </c>
      <c r="C13" s="9" t="s">
        <v>9</v>
      </c>
      <c r="D13" s="14">
        <v>12.327394784404854</v>
      </c>
      <c r="E13" s="13">
        <f>[1]a!T$13</f>
        <v>0.5</v>
      </c>
      <c r="F13">
        <v>1178</v>
      </c>
      <c r="G13" s="4">
        <v>117</v>
      </c>
      <c r="H13" s="3">
        <v>9.9363000000000007E-2</v>
      </c>
      <c r="I13" s="3">
        <v>0.39795900000000001</v>
      </c>
      <c r="J13" s="3">
        <v>0.60204100000000005</v>
      </c>
      <c r="K13">
        <v>43152</v>
      </c>
      <c r="L13">
        <v>43152</v>
      </c>
      <c r="M13" s="4">
        <v>434286</v>
      </c>
      <c r="N13" s="4">
        <v>434286</v>
      </c>
      <c r="O13" s="1">
        <v>10.064102564102564</v>
      </c>
      <c r="P13" s="3">
        <v>7.2402945116424903E-5</v>
      </c>
      <c r="Q13" s="4">
        <v>1383115049</v>
      </c>
      <c r="R13" s="4">
        <v>1383115049</v>
      </c>
      <c r="S13" s="3">
        <v>0.74277358121202064</v>
      </c>
      <c r="T13" s="1">
        <v>0.86184313028069126</v>
      </c>
      <c r="U13" s="1">
        <v>8.3748900287524091</v>
      </c>
      <c r="V13" s="1">
        <v>11.753315099452719</v>
      </c>
    </row>
    <row r="15" spans="1:22" x14ac:dyDescent="0.25">
      <c r="A15" t="s">
        <v>72</v>
      </c>
    </row>
    <row r="16" spans="1:22" x14ac:dyDescent="0.25">
      <c r="A16" t="s">
        <v>75</v>
      </c>
    </row>
    <row r="17" spans="1:22" ht="78.75" customHeight="1" x14ac:dyDescent="0.25">
      <c r="A17" s="5" t="s">
        <v>14</v>
      </c>
      <c r="B17" s="5" t="s">
        <v>15</v>
      </c>
      <c r="C17" s="5" t="s">
        <v>16</v>
      </c>
      <c r="D17" s="5" t="s">
        <v>17</v>
      </c>
      <c r="E17" s="5" t="s">
        <v>18</v>
      </c>
      <c r="F17" s="5" t="s">
        <v>19</v>
      </c>
      <c r="G17" s="5" t="s">
        <v>20</v>
      </c>
      <c r="H17" s="5" t="s">
        <v>21</v>
      </c>
      <c r="I17" s="5" t="s">
        <v>22</v>
      </c>
      <c r="J17" s="5" t="s">
        <v>23</v>
      </c>
      <c r="K17" s="5" t="s">
        <v>24</v>
      </c>
      <c r="L17" s="5" t="s">
        <v>25</v>
      </c>
      <c r="M17" s="5" t="s">
        <v>26</v>
      </c>
      <c r="N17" s="5" t="s">
        <v>27</v>
      </c>
      <c r="O17" s="5" t="s">
        <v>28</v>
      </c>
      <c r="P17" s="5" t="s">
        <v>29</v>
      </c>
      <c r="Q17" s="5" t="s">
        <v>30</v>
      </c>
      <c r="R17" s="5" t="s">
        <v>31</v>
      </c>
      <c r="S17" s="5" t="s">
        <v>11</v>
      </c>
      <c r="T17" s="5" t="s">
        <v>32</v>
      </c>
      <c r="U17" s="28" t="s">
        <v>33</v>
      </c>
      <c r="V17" s="28"/>
    </row>
    <row r="18" spans="1:22" ht="18" x14ac:dyDescent="0.25">
      <c r="A18" s="6" t="s">
        <v>34</v>
      </c>
      <c r="B18" s="6" t="s">
        <v>35</v>
      </c>
      <c r="C18" s="6" t="s">
        <v>36</v>
      </c>
      <c r="D18" s="6" t="s">
        <v>37</v>
      </c>
      <c r="E18" s="6" t="s">
        <v>38</v>
      </c>
      <c r="F18" s="6" t="s">
        <v>39</v>
      </c>
      <c r="G18" s="6" t="s">
        <v>40</v>
      </c>
      <c r="H18" s="6" t="s">
        <v>41</v>
      </c>
      <c r="I18" s="6" t="s">
        <v>42</v>
      </c>
      <c r="J18" s="6" t="s">
        <v>43</v>
      </c>
      <c r="K18" s="6" t="s">
        <v>44</v>
      </c>
      <c r="L18" s="6" t="s">
        <v>45</v>
      </c>
      <c r="M18" s="6" t="s">
        <v>46</v>
      </c>
      <c r="N18" s="6" t="s">
        <v>47</v>
      </c>
      <c r="O18" s="6" t="s">
        <v>48</v>
      </c>
      <c r="P18" s="6" t="s">
        <v>49</v>
      </c>
      <c r="Q18" s="6" t="s">
        <v>50</v>
      </c>
      <c r="R18" s="6" t="s">
        <v>51</v>
      </c>
      <c r="S18" s="6" t="s">
        <v>52</v>
      </c>
      <c r="T18" s="6" t="s">
        <v>53</v>
      </c>
      <c r="U18" s="7" t="s">
        <v>12</v>
      </c>
      <c r="V18" s="7" t="s">
        <v>13</v>
      </c>
    </row>
    <row r="19" spans="1:22" x14ac:dyDescent="0.25">
      <c r="A19">
        <v>1</v>
      </c>
      <c r="B19" s="8">
        <v>45</v>
      </c>
      <c r="C19" s="9" t="s">
        <v>1</v>
      </c>
      <c r="D19" s="12">
        <v>5</v>
      </c>
      <c r="E19" s="13">
        <f>[1]a!L$13</f>
        <v>0.5</v>
      </c>
      <c r="F19">
        <v>239</v>
      </c>
      <c r="G19" s="4">
        <v>6</v>
      </c>
      <c r="H19" s="3">
        <v>2.5104602510460251E-2</v>
      </c>
      <c r="I19" s="3">
        <v>0.11811023622047244</v>
      </c>
      <c r="J19" s="3">
        <v>0.88188976377952755</v>
      </c>
      <c r="K19">
        <v>100000</v>
      </c>
      <c r="L19">
        <v>11811</v>
      </c>
      <c r="M19" s="4">
        <v>470472.5</v>
      </c>
      <c r="N19" s="4">
        <v>1930624.5</v>
      </c>
      <c r="O19" s="1">
        <v>19.306245000000001</v>
      </c>
      <c r="P19" s="3">
        <v>2.0503978015830046E-3</v>
      </c>
      <c r="Q19" s="4">
        <v>7446473909.0882025</v>
      </c>
      <c r="R19" s="4">
        <v>16863647739.315746</v>
      </c>
      <c r="S19" s="3">
        <v>1.6863647739315746</v>
      </c>
      <c r="T19" s="1">
        <v>1.2986010834477133</v>
      </c>
      <c r="U19" s="1">
        <v>16.760986876442484</v>
      </c>
      <c r="V19" s="1">
        <v>21.851503123557517</v>
      </c>
    </row>
    <row r="20" spans="1:22" x14ac:dyDescent="0.25">
      <c r="A20">
        <v>2</v>
      </c>
      <c r="B20" s="8">
        <v>50</v>
      </c>
      <c r="C20" s="9" t="s">
        <v>2</v>
      </c>
      <c r="D20" s="12">
        <v>5</v>
      </c>
      <c r="E20" s="13">
        <f>[1]a!M$13</f>
        <v>0.5</v>
      </c>
      <c r="F20">
        <v>332</v>
      </c>
      <c r="G20" s="4">
        <v>11</v>
      </c>
      <c r="H20" s="3">
        <v>3.3182503770739065E-2</v>
      </c>
      <c r="I20" s="3">
        <v>0.15320334261838439</v>
      </c>
      <c r="J20" s="3">
        <v>0.84679665738161558</v>
      </c>
      <c r="K20">
        <v>88189</v>
      </c>
      <c r="L20">
        <v>13511</v>
      </c>
      <c r="M20" s="4">
        <v>407167.5</v>
      </c>
      <c r="N20" s="4">
        <v>1460152</v>
      </c>
      <c r="O20" s="1">
        <v>16.557076279354568</v>
      </c>
      <c r="P20" s="3">
        <v>1.8068534600130684E-3</v>
      </c>
      <c r="Q20" s="4">
        <v>3872444928.8398318</v>
      </c>
      <c r="R20" s="4">
        <v>9417173830.2275448</v>
      </c>
      <c r="S20" s="3">
        <v>1.2108539169192121</v>
      </c>
      <c r="T20" s="1">
        <v>1.1003880755984281</v>
      </c>
      <c r="U20" s="1">
        <v>14.40031565118165</v>
      </c>
      <c r="V20" s="1">
        <v>18.713836907527487</v>
      </c>
    </row>
    <row r="21" spans="1:22" x14ac:dyDescent="0.25">
      <c r="A21">
        <v>3</v>
      </c>
      <c r="B21" s="10">
        <v>55</v>
      </c>
      <c r="C21" s="9" t="s">
        <v>3</v>
      </c>
      <c r="D21" s="12">
        <v>5</v>
      </c>
      <c r="E21" s="13">
        <f>[1]a!N$13</f>
        <v>0.5</v>
      </c>
      <c r="F21">
        <v>408</v>
      </c>
      <c r="G21" s="4">
        <v>21</v>
      </c>
      <c r="H21" s="3">
        <v>5.1533742331288344E-2</v>
      </c>
      <c r="I21" s="3">
        <v>0.22826086956521741</v>
      </c>
      <c r="J21" s="3">
        <v>0.77173913043478259</v>
      </c>
      <c r="K21">
        <v>74678</v>
      </c>
      <c r="L21">
        <v>17046</v>
      </c>
      <c r="M21" s="4">
        <v>330775</v>
      </c>
      <c r="N21" s="4">
        <v>1052984.5</v>
      </c>
      <c r="O21" s="1">
        <v>14.100330753367793</v>
      </c>
      <c r="P21" s="3">
        <v>1.9147591846798719E-3</v>
      </c>
      <c r="Q21" s="4">
        <v>2412671737.0382638</v>
      </c>
      <c r="R21" s="4">
        <v>5544728901.3877125</v>
      </c>
      <c r="S21" s="3">
        <v>0.99424853653996981</v>
      </c>
      <c r="T21" s="1">
        <v>0.99712012141966622</v>
      </c>
      <c r="U21" s="1">
        <v>12.145975315385247</v>
      </c>
      <c r="V21" s="1">
        <v>16.054686191350338</v>
      </c>
    </row>
    <row r="22" spans="1:22" x14ac:dyDescent="0.25">
      <c r="A22">
        <v>4</v>
      </c>
      <c r="B22" s="10">
        <v>60</v>
      </c>
      <c r="C22" s="9" t="s">
        <v>4</v>
      </c>
      <c r="D22" s="12">
        <v>5</v>
      </c>
      <c r="E22" s="13">
        <f>[1]a!O$13</f>
        <v>0.5</v>
      </c>
      <c r="F22">
        <v>304</v>
      </c>
      <c r="G22" s="4">
        <v>16</v>
      </c>
      <c r="H22" s="3">
        <v>5.2631578947368418E-2</v>
      </c>
      <c r="I22" s="3">
        <v>0.23255813953488372</v>
      </c>
      <c r="J22" s="3">
        <v>0.76744186046511631</v>
      </c>
      <c r="K22">
        <v>57632</v>
      </c>
      <c r="L22">
        <v>13403</v>
      </c>
      <c r="M22" s="4">
        <v>254652.5</v>
      </c>
      <c r="N22" s="4">
        <v>722209.5</v>
      </c>
      <c r="O22" s="1">
        <v>12.53139748750694</v>
      </c>
      <c r="P22" s="3">
        <v>2.5941112103336811E-3</v>
      </c>
      <c r="Q22" s="4">
        <v>1472149762.7172751</v>
      </c>
      <c r="R22" s="4">
        <v>3132057164.3494487</v>
      </c>
      <c r="S22" s="3">
        <v>0.94297960031459127</v>
      </c>
      <c r="T22" s="1">
        <v>0.97107136726122822</v>
      </c>
      <c r="U22" s="1">
        <v>10.628097607674933</v>
      </c>
      <c r="V22" s="1">
        <v>14.434697367338947</v>
      </c>
    </row>
    <row r="23" spans="1:22" x14ac:dyDescent="0.25">
      <c r="A23">
        <v>5</v>
      </c>
      <c r="B23" s="10">
        <v>65</v>
      </c>
      <c r="C23" s="9" t="s">
        <v>5</v>
      </c>
      <c r="D23" s="12">
        <v>5</v>
      </c>
      <c r="E23" s="13">
        <f>[1]a!P$13</f>
        <v>0.5</v>
      </c>
      <c r="F23">
        <v>234</v>
      </c>
      <c r="G23" s="4">
        <v>17</v>
      </c>
      <c r="H23" s="3">
        <v>7.2805139186295498E-2</v>
      </c>
      <c r="I23" s="3">
        <v>0.3079710144927536</v>
      </c>
      <c r="J23" s="3">
        <v>0.69202898550724634</v>
      </c>
      <c r="K23">
        <v>44229</v>
      </c>
      <c r="L23">
        <v>13621</v>
      </c>
      <c r="M23" s="4">
        <v>187092.5</v>
      </c>
      <c r="N23" s="4">
        <v>467557</v>
      </c>
      <c r="O23" s="1">
        <v>10.571276764114042</v>
      </c>
      <c r="P23" s="3">
        <v>3.8609577667582913E-3</v>
      </c>
      <c r="Q23" s="4">
        <v>1027396556.5744802</v>
      </c>
      <c r="R23" s="4">
        <v>1659907401.6321735</v>
      </c>
      <c r="S23" s="3">
        <v>0.84853472716974243</v>
      </c>
      <c r="T23" s="1">
        <v>0.92115944720213472</v>
      </c>
      <c r="U23" s="1">
        <v>8.7658042475978579</v>
      </c>
      <c r="V23" s="1">
        <v>12.376749280630227</v>
      </c>
    </row>
    <row r="24" spans="1:22" x14ac:dyDescent="0.25">
      <c r="A24">
        <v>6</v>
      </c>
      <c r="B24" s="10">
        <v>70</v>
      </c>
      <c r="C24" s="9" t="s">
        <v>6</v>
      </c>
      <c r="D24" s="12">
        <v>5</v>
      </c>
      <c r="E24" s="13">
        <f>[1]a!Q$13</f>
        <v>0.5</v>
      </c>
      <c r="F24">
        <v>206</v>
      </c>
      <c r="G24" s="4">
        <v>17</v>
      </c>
      <c r="H24" s="3">
        <v>8.2324455205811137E-2</v>
      </c>
      <c r="I24" s="3">
        <v>0.34136546184738953</v>
      </c>
      <c r="J24" s="3">
        <v>0.65863453815261042</v>
      </c>
      <c r="K24">
        <v>30608</v>
      </c>
      <c r="L24">
        <v>10449</v>
      </c>
      <c r="M24" s="4">
        <v>126917.5</v>
      </c>
      <c r="N24" s="4">
        <v>280464.5</v>
      </c>
      <c r="O24" s="1">
        <v>9.1631109513852582</v>
      </c>
      <c r="P24" s="3">
        <v>4.5147607089379097E-3</v>
      </c>
      <c r="Q24" s="4">
        <v>432903072.18000293</v>
      </c>
      <c r="R24" s="4">
        <v>632510845.05769324</v>
      </c>
      <c r="S24" s="3">
        <v>0.67514657832838076</v>
      </c>
      <c r="T24" s="1">
        <v>0.82167303614538845</v>
      </c>
      <c r="U24" s="1">
        <v>7.552631800540297</v>
      </c>
      <c r="V24" s="1">
        <v>10.773590102230219</v>
      </c>
    </row>
    <row r="25" spans="1:22" x14ac:dyDescent="0.25">
      <c r="A25">
        <v>7</v>
      </c>
      <c r="B25" s="10">
        <v>75</v>
      </c>
      <c r="C25" s="9" t="s">
        <v>7</v>
      </c>
      <c r="D25" s="12">
        <v>5</v>
      </c>
      <c r="E25" s="13">
        <f>[1]a!R$13</f>
        <v>0.5</v>
      </c>
      <c r="F25">
        <v>186</v>
      </c>
      <c r="G25" s="4">
        <v>19</v>
      </c>
      <c r="H25" s="3">
        <v>0.10242587601078167</v>
      </c>
      <c r="I25" s="3">
        <v>0.40772532188841198</v>
      </c>
      <c r="J25" s="3">
        <v>0.59227467811158796</v>
      </c>
      <c r="K25">
        <v>20159</v>
      </c>
      <c r="L25">
        <v>8219</v>
      </c>
      <c r="M25" s="4">
        <v>80247.5</v>
      </c>
      <c r="N25" s="4">
        <v>153547</v>
      </c>
      <c r="O25" s="1">
        <v>7.6167964680787739</v>
      </c>
      <c r="P25" s="3">
        <v>5.1820897806738797E-3</v>
      </c>
      <c r="Q25" s="4">
        <v>157169583.88758591</v>
      </c>
      <c r="R25" s="4">
        <v>199607772.87769035</v>
      </c>
      <c r="S25" s="3">
        <v>0.49117864797295735</v>
      </c>
      <c r="T25" s="1">
        <v>0.70084138574498966</v>
      </c>
      <c r="U25" s="1">
        <v>6.2431473520185943</v>
      </c>
      <c r="V25" s="1">
        <v>8.9904455841389534</v>
      </c>
    </row>
    <row r="26" spans="1:22" x14ac:dyDescent="0.25">
      <c r="A26">
        <v>8</v>
      </c>
      <c r="B26" s="10">
        <v>80</v>
      </c>
      <c r="C26" s="9" t="s">
        <v>8</v>
      </c>
      <c r="D26" s="12">
        <v>5</v>
      </c>
      <c r="E26" s="13">
        <f>[1]a!S$13</f>
        <v>0.5</v>
      </c>
      <c r="F26">
        <v>205</v>
      </c>
      <c r="G26" s="4">
        <v>26</v>
      </c>
      <c r="H26" s="3">
        <v>0.12682926829268293</v>
      </c>
      <c r="I26" s="3">
        <v>0.48148148148148145</v>
      </c>
      <c r="J26" s="3">
        <v>0.5185185185185186</v>
      </c>
      <c r="K26">
        <v>11940</v>
      </c>
      <c r="L26">
        <v>5749</v>
      </c>
      <c r="M26" s="4">
        <v>45327.5</v>
      </c>
      <c r="N26" s="4">
        <v>73299.5</v>
      </c>
      <c r="O26" s="1">
        <v>6.1389865996649915</v>
      </c>
      <c r="P26" s="3">
        <v>4.6232789717014682E-3</v>
      </c>
      <c r="Q26" s="4">
        <v>32464445.078453816</v>
      </c>
      <c r="R26" s="4">
        <v>42438188.990104429</v>
      </c>
      <c r="S26" s="3">
        <v>0.29767899372704132</v>
      </c>
      <c r="T26" s="1">
        <v>0.54559966433919416</v>
      </c>
      <c r="U26" s="1">
        <v>5.0696112575601706</v>
      </c>
      <c r="V26" s="1">
        <v>7.2083619417698124</v>
      </c>
    </row>
    <row r="27" spans="1:22" x14ac:dyDescent="0.25">
      <c r="A27">
        <v>9</v>
      </c>
      <c r="B27" s="11">
        <v>85</v>
      </c>
      <c r="C27" s="9" t="s">
        <v>9</v>
      </c>
      <c r="D27" s="14">
        <v>12.327394784404854</v>
      </c>
      <c r="E27" s="13">
        <f>[1]a!T$13</f>
        <v>0.5</v>
      </c>
      <c r="F27">
        <v>248</v>
      </c>
      <c r="G27" s="4">
        <v>55</v>
      </c>
      <c r="H27" s="3">
        <v>0.22132796780684105</v>
      </c>
      <c r="I27" s="3">
        <v>0.71243523316062174</v>
      </c>
      <c r="J27" s="3">
        <v>0.28756476683937826</v>
      </c>
      <c r="K27">
        <v>6191</v>
      </c>
      <c r="L27">
        <v>6191</v>
      </c>
      <c r="M27" s="4">
        <v>27972</v>
      </c>
      <c r="N27" s="4">
        <v>27972</v>
      </c>
      <c r="O27" s="1">
        <v>4.5181818181818176</v>
      </c>
      <c r="P27" s="3">
        <v>6.2442716838164846E-4</v>
      </c>
      <c r="Q27" s="4">
        <v>9973743.911650613</v>
      </c>
      <c r="R27" s="4">
        <v>9973743.911650613</v>
      </c>
      <c r="S27" s="3">
        <v>0.26021756280011754</v>
      </c>
      <c r="T27" s="1">
        <v>0.51011524462626834</v>
      </c>
      <c r="U27" s="1">
        <v>3.5183559387143317</v>
      </c>
      <c r="V27" s="1">
        <v>5.5180076976493035</v>
      </c>
    </row>
    <row r="29" spans="1:22" x14ac:dyDescent="0.25">
      <c r="A29" t="s">
        <v>73</v>
      </c>
    </row>
    <row r="30" spans="1:22" x14ac:dyDescent="0.25">
      <c r="A30" t="s">
        <v>74</v>
      </c>
    </row>
    <row r="31" spans="1:22" ht="78.75" customHeight="1" x14ac:dyDescent="0.25">
      <c r="A31" s="5" t="s">
        <v>14</v>
      </c>
      <c r="B31" s="5" t="s">
        <v>15</v>
      </c>
      <c r="C31" s="5" t="s">
        <v>16</v>
      </c>
      <c r="D31" s="5" t="s">
        <v>17</v>
      </c>
      <c r="E31" s="5" t="s">
        <v>18</v>
      </c>
      <c r="F31" s="5" t="s">
        <v>19</v>
      </c>
      <c r="G31" s="5" t="s">
        <v>20</v>
      </c>
      <c r="H31" s="5" t="s">
        <v>21</v>
      </c>
      <c r="I31" s="5" t="s">
        <v>22</v>
      </c>
      <c r="J31" s="5" t="s">
        <v>23</v>
      </c>
      <c r="K31" s="5" t="s">
        <v>24</v>
      </c>
      <c r="L31" s="5" t="s">
        <v>25</v>
      </c>
      <c r="M31" s="5" t="s">
        <v>26</v>
      </c>
      <c r="N31" s="5" t="s">
        <v>27</v>
      </c>
      <c r="O31" s="5" t="s">
        <v>28</v>
      </c>
      <c r="P31" s="5" t="s">
        <v>29</v>
      </c>
      <c r="Q31" s="5" t="s">
        <v>30</v>
      </c>
      <c r="R31" s="5" t="s">
        <v>31</v>
      </c>
      <c r="S31" s="5" t="s">
        <v>11</v>
      </c>
      <c r="T31" s="5" t="s">
        <v>32</v>
      </c>
      <c r="U31" s="28" t="s">
        <v>33</v>
      </c>
      <c r="V31" s="28"/>
    </row>
    <row r="32" spans="1:22" ht="18" x14ac:dyDescent="0.25">
      <c r="A32" s="6" t="s">
        <v>34</v>
      </c>
      <c r="B32" s="6" t="s">
        <v>35</v>
      </c>
      <c r="C32" s="6" t="s">
        <v>36</v>
      </c>
      <c r="D32" s="6" t="s">
        <v>37</v>
      </c>
      <c r="E32" s="6" t="s">
        <v>38</v>
      </c>
      <c r="F32" s="6" t="s">
        <v>39</v>
      </c>
      <c r="G32" s="6" t="s">
        <v>40</v>
      </c>
      <c r="H32" s="6" t="s">
        <v>41</v>
      </c>
      <c r="I32" s="6" t="s">
        <v>42</v>
      </c>
      <c r="J32" s="6" t="s">
        <v>43</v>
      </c>
      <c r="K32" s="6" t="s">
        <v>44</v>
      </c>
      <c r="L32" s="6" t="s">
        <v>45</v>
      </c>
      <c r="M32" s="6" t="s">
        <v>46</v>
      </c>
      <c r="N32" s="6" t="s">
        <v>47</v>
      </c>
      <c r="O32" s="6" t="s">
        <v>48</v>
      </c>
      <c r="P32" s="6" t="s">
        <v>49</v>
      </c>
      <c r="Q32" s="6" t="s">
        <v>50</v>
      </c>
      <c r="R32" s="6" t="s">
        <v>51</v>
      </c>
      <c r="S32" s="6" t="s">
        <v>52</v>
      </c>
      <c r="T32" s="6" t="s">
        <v>53</v>
      </c>
      <c r="U32" s="7" t="s">
        <v>12</v>
      </c>
      <c r="V32" s="7" t="s">
        <v>13</v>
      </c>
    </row>
    <row r="33" spans="1:22" x14ac:dyDescent="0.25">
      <c r="A33">
        <v>1</v>
      </c>
      <c r="B33" s="8">
        <v>45</v>
      </c>
      <c r="C33" s="9" t="s">
        <v>1</v>
      </c>
      <c r="D33" s="12">
        <v>5</v>
      </c>
      <c r="E33" s="13">
        <f>[1]a!L$13</f>
        <v>0.5</v>
      </c>
      <c r="F33">
        <v>6952</v>
      </c>
      <c r="G33" s="4">
        <v>19</v>
      </c>
      <c r="H33" s="3">
        <v>2.7407140281283807E-3</v>
      </c>
      <c r="I33" s="3">
        <v>1.3610315186246417E-2</v>
      </c>
      <c r="J33" s="3">
        <v>0.98638968481375355</v>
      </c>
      <c r="K33">
        <v>100000</v>
      </c>
      <c r="L33">
        <v>1361</v>
      </c>
      <c r="M33" s="4">
        <v>496597.5</v>
      </c>
      <c r="N33" s="4">
        <v>4459310</v>
      </c>
      <c r="O33" s="1">
        <v>44.5931</v>
      </c>
      <c r="P33" s="3">
        <v>9.6168155492675103E-6</v>
      </c>
      <c r="Q33" s="4">
        <v>175128080.2835997</v>
      </c>
      <c r="R33" s="4">
        <v>6876762622.7600069</v>
      </c>
      <c r="S33" s="3">
        <v>0.68767626227600065</v>
      </c>
      <c r="T33" s="1">
        <v>0.82926248092868682</v>
      </c>
      <c r="U33" s="1">
        <v>42.967745537379777</v>
      </c>
      <c r="V33" s="1">
        <v>46.218454462620223</v>
      </c>
    </row>
    <row r="34" spans="1:22" x14ac:dyDescent="0.25">
      <c r="A34">
        <v>2</v>
      </c>
      <c r="B34" s="8">
        <v>50</v>
      </c>
      <c r="C34" s="9" t="s">
        <v>2</v>
      </c>
      <c r="D34" s="12">
        <v>5</v>
      </c>
      <c r="E34" s="13">
        <f>[1]a!M$13</f>
        <v>0.5</v>
      </c>
      <c r="F34">
        <v>7241</v>
      </c>
      <c r="G34" s="4">
        <v>32</v>
      </c>
      <c r="H34" s="3">
        <v>4.4388958246636152E-3</v>
      </c>
      <c r="I34" s="3">
        <v>2.1950884895047328E-2</v>
      </c>
      <c r="J34" s="3">
        <v>0.97804911510495263</v>
      </c>
      <c r="K34">
        <v>98639</v>
      </c>
      <c r="L34">
        <v>2165</v>
      </c>
      <c r="M34" s="4">
        <v>487782.5</v>
      </c>
      <c r="N34" s="4">
        <v>3962712.5</v>
      </c>
      <c r="O34" s="1">
        <v>40.173891665568384</v>
      </c>
      <c r="P34" s="3">
        <v>1.4727015741097344E-5</v>
      </c>
      <c r="Q34" s="4">
        <v>212603197.534334</v>
      </c>
      <c r="R34" s="4">
        <v>6701634542.4764071</v>
      </c>
      <c r="S34" s="3">
        <v>0.68878458565389133</v>
      </c>
      <c r="T34" s="1">
        <v>0.82993047037320622</v>
      </c>
      <c r="U34" s="1">
        <v>38.547227943636898</v>
      </c>
      <c r="V34" s="1">
        <v>41.80055538749987</v>
      </c>
    </row>
    <row r="35" spans="1:22" x14ac:dyDescent="0.25">
      <c r="A35">
        <v>3</v>
      </c>
      <c r="B35" s="10">
        <v>55</v>
      </c>
      <c r="C35" s="9" t="s">
        <v>3</v>
      </c>
      <c r="D35" s="12">
        <v>5</v>
      </c>
      <c r="E35" s="13">
        <f>[1]a!N$13</f>
        <v>0.5</v>
      </c>
      <c r="F35">
        <v>7107</v>
      </c>
      <c r="G35" s="4">
        <v>26</v>
      </c>
      <c r="H35" s="3">
        <v>3.6717977686767404E-3</v>
      </c>
      <c r="I35" s="3">
        <v>1.8191995521970334E-2</v>
      </c>
      <c r="J35" s="3">
        <v>0.98180800447802963</v>
      </c>
      <c r="K35">
        <v>96474</v>
      </c>
      <c r="L35">
        <v>1755</v>
      </c>
      <c r="M35" s="4">
        <v>477982.5</v>
      </c>
      <c r="N35" s="4">
        <v>3474930</v>
      </c>
      <c r="O35" s="1">
        <v>36.019341998880527</v>
      </c>
      <c r="P35" s="3">
        <v>1.2497233991672927E-5</v>
      </c>
      <c r="Q35" s="4">
        <v>135572562.35130936</v>
      </c>
      <c r="R35" s="4">
        <v>6489031344.9420729</v>
      </c>
      <c r="S35" s="3">
        <v>0.69720308611978155</v>
      </c>
      <c r="T35" s="1">
        <v>0.83498687781292802</v>
      </c>
      <c r="U35" s="1">
        <v>34.382767718367191</v>
      </c>
      <c r="V35" s="1">
        <v>37.655916279393864</v>
      </c>
    </row>
    <row r="36" spans="1:22" x14ac:dyDescent="0.25">
      <c r="A36">
        <v>4</v>
      </c>
      <c r="B36" s="10">
        <v>60</v>
      </c>
      <c r="C36" s="9" t="s">
        <v>4</v>
      </c>
      <c r="D36" s="12">
        <v>5</v>
      </c>
      <c r="E36" s="13">
        <f>[1]a!O$13</f>
        <v>0.5</v>
      </c>
      <c r="F36">
        <v>6840</v>
      </c>
      <c r="G36" s="4">
        <v>46</v>
      </c>
      <c r="H36" s="3">
        <v>6.7706800117750959E-3</v>
      </c>
      <c r="I36" s="3">
        <v>3.32899117093646E-2</v>
      </c>
      <c r="J36" s="3">
        <v>0.96671008829063543</v>
      </c>
      <c r="K36">
        <v>94719</v>
      </c>
      <c r="L36">
        <v>3153</v>
      </c>
      <c r="M36" s="4">
        <v>465712.5</v>
      </c>
      <c r="N36" s="4">
        <v>2996947.5</v>
      </c>
      <c r="O36" s="1">
        <v>31.640404776232856</v>
      </c>
      <c r="P36" s="3">
        <v>2.3289689888368296E-5</v>
      </c>
      <c r="Q36" s="4">
        <v>189860577.57500246</v>
      </c>
      <c r="R36" s="4">
        <v>6353458782.5907631</v>
      </c>
      <c r="S36" s="3">
        <v>0.7081675267844546</v>
      </c>
      <c r="T36" s="1">
        <v>0.84152690199687297</v>
      </c>
      <c r="U36" s="1">
        <v>29.991012048318986</v>
      </c>
      <c r="V36" s="1">
        <v>33.289797504146726</v>
      </c>
    </row>
    <row r="37" spans="1:22" x14ac:dyDescent="0.25">
      <c r="A37">
        <v>5</v>
      </c>
      <c r="B37" s="10">
        <v>65</v>
      </c>
      <c r="C37" s="9" t="s">
        <v>5</v>
      </c>
      <c r="D37" s="12">
        <v>5</v>
      </c>
      <c r="E37" s="13">
        <f>[1]a!P$13</f>
        <v>0.5</v>
      </c>
      <c r="F37">
        <v>5934</v>
      </c>
      <c r="G37" s="4">
        <v>60</v>
      </c>
      <c r="H37" s="3">
        <v>1.0214504596527068E-2</v>
      </c>
      <c r="I37" s="3">
        <v>4.9800796812749001E-2</v>
      </c>
      <c r="J37" s="3">
        <v>0.95019920318725104</v>
      </c>
      <c r="K37">
        <v>91566</v>
      </c>
      <c r="L37">
        <v>4560</v>
      </c>
      <c r="M37" s="4">
        <v>446430</v>
      </c>
      <c r="N37" s="4">
        <v>2531235</v>
      </c>
      <c r="O37" s="1">
        <v>27.643830679509861</v>
      </c>
      <c r="P37" s="3">
        <v>3.9276790711789754E-5</v>
      </c>
      <c r="Q37" s="4">
        <v>230588395.05509311</v>
      </c>
      <c r="R37" s="4">
        <v>6163598205.0157604</v>
      </c>
      <c r="S37" s="3">
        <v>0.73513285772897152</v>
      </c>
      <c r="T37" s="1">
        <v>0.85739889067398001</v>
      </c>
      <c r="U37" s="1">
        <v>25.963328853788859</v>
      </c>
      <c r="V37" s="1">
        <v>29.324332505230863</v>
      </c>
    </row>
    <row r="38" spans="1:22" x14ac:dyDescent="0.25">
      <c r="A38">
        <v>6</v>
      </c>
      <c r="B38" s="10">
        <v>70</v>
      </c>
      <c r="C38" s="9" t="s">
        <v>6</v>
      </c>
      <c r="D38" s="12">
        <v>5</v>
      </c>
      <c r="E38" s="13">
        <f>[1]a!Q$13</f>
        <v>0.5</v>
      </c>
      <c r="F38">
        <v>4582</v>
      </c>
      <c r="G38" s="4">
        <v>62</v>
      </c>
      <c r="H38" s="3">
        <v>1.3716814159292035E-2</v>
      </c>
      <c r="I38" s="3">
        <v>6.6310160427807477E-2</v>
      </c>
      <c r="J38" s="3">
        <v>0.93368983957219254</v>
      </c>
      <c r="K38">
        <v>87006</v>
      </c>
      <c r="L38">
        <v>5769</v>
      </c>
      <c r="M38" s="4">
        <v>420607.5</v>
      </c>
      <c r="N38" s="4">
        <v>2084805</v>
      </c>
      <c r="O38" s="1">
        <v>23.961623336321633</v>
      </c>
      <c r="P38" s="3">
        <v>6.6217243905717542E-5</v>
      </c>
      <c r="Q38" s="4">
        <v>264841046.51793587</v>
      </c>
      <c r="R38" s="4">
        <v>5933009809.9606676</v>
      </c>
      <c r="S38" s="3">
        <v>0.78374838795464408</v>
      </c>
      <c r="T38" s="1">
        <v>0.88529565002582278</v>
      </c>
      <c r="U38" s="1">
        <v>22.226443862271019</v>
      </c>
      <c r="V38" s="1">
        <v>25.696802810372247</v>
      </c>
    </row>
    <row r="39" spans="1:22" x14ac:dyDescent="0.25">
      <c r="A39">
        <v>7</v>
      </c>
      <c r="B39" s="10">
        <v>75</v>
      </c>
      <c r="C39" s="9" t="s">
        <v>7</v>
      </c>
      <c r="D39" s="12">
        <v>5</v>
      </c>
      <c r="E39" s="13">
        <f>[1]a!R$13</f>
        <v>0.5</v>
      </c>
      <c r="F39">
        <v>3602</v>
      </c>
      <c r="G39" s="4">
        <v>72</v>
      </c>
      <c r="H39" s="3">
        <v>2.0396600566572238E-2</v>
      </c>
      <c r="I39" s="3">
        <v>9.7035040431266845E-2</v>
      </c>
      <c r="J39" s="3">
        <v>0.90296495956873313</v>
      </c>
      <c r="K39">
        <v>81237</v>
      </c>
      <c r="L39">
        <v>7883</v>
      </c>
      <c r="M39" s="4">
        <v>386477.5</v>
      </c>
      <c r="N39" s="4">
        <v>1664197.5</v>
      </c>
      <c r="O39" s="1">
        <v>20.485708482587984</v>
      </c>
      <c r="P39" s="3">
        <v>1.1808523094308523E-4</v>
      </c>
      <c r="Q39" s="4">
        <v>309185123.2555325</v>
      </c>
      <c r="R39" s="4">
        <v>5668168763.4427319</v>
      </c>
      <c r="S39" s="3">
        <v>0.85888500076387675</v>
      </c>
      <c r="T39" s="1">
        <v>0.92676048726943294</v>
      </c>
      <c r="U39" s="1">
        <v>18.669257927539896</v>
      </c>
      <c r="V39" s="1">
        <v>22.302159037636073</v>
      </c>
    </row>
    <row r="40" spans="1:22" x14ac:dyDescent="0.25">
      <c r="A40">
        <v>8</v>
      </c>
      <c r="B40" s="10">
        <v>80</v>
      </c>
      <c r="C40" s="9" t="s">
        <v>8</v>
      </c>
      <c r="D40" s="12">
        <v>5</v>
      </c>
      <c r="E40" s="13">
        <f>[1]a!S$13</f>
        <v>0.5</v>
      </c>
      <c r="F40">
        <v>2804</v>
      </c>
      <c r="G40" s="4">
        <v>91</v>
      </c>
      <c r="H40" s="3">
        <v>3.3548387096774192E-2</v>
      </c>
      <c r="I40" s="3">
        <v>0.15476190476190474</v>
      </c>
      <c r="J40" s="3">
        <v>0.84523809523809523</v>
      </c>
      <c r="K40">
        <v>73354</v>
      </c>
      <c r="L40">
        <v>11352</v>
      </c>
      <c r="M40" s="4">
        <v>338390</v>
      </c>
      <c r="N40" s="4">
        <v>1277720</v>
      </c>
      <c r="O40" s="1">
        <v>17.418545682580362</v>
      </c>
      <c r="P40" s="3">
        <v>2.2246710475573442E-4</v>
      </c>
      <c r="Q40" s="4">
        <v>372908964.92842299</v>
      </c>
      <c r="R40" s="4">
        <v>5358983640.1871996</v>
      </c>
      <c r="S40" s="3">
        <v>0.99594379311158621</v>
      </c>
      <c r="T40" s="1">
        <v>0.99796983577239762</v>
      </c>
      <c r="U40" s="1">
        <v>15.462524804466463</v>
      </c>
      <c r="V40" s="1">
        <v>19.374566560694262</v>
      </c>
    </row>
    <row r="41" spans="1:22" x14ac:dyDescent="0.25">
      <c r="A41">
        <v>9</v>
      </c>
      <c r="B41" s="11">
        <v>85</v>
      </c>
      <c r="C41" s="9" t="s">
        <v>9</v>
      </c>
      <c r="D41" s="14">
        <v>12.327394784404854</v>
      </c>
      <c r="E41" s="13">
        <f>[1]a!T$13</f>
        <v>0.5</v>
      </c>
      <c r="F41">
        <v>2584</v>
      </c>
      <c r="G41" s="4">
        <v>160</v>
      </c>
      <c r="H41" s="3">
        <v>6.6006600660066E-2</v>
      </c>
      <c r="I41" s="3">
        <v>0.28328611898016998</v>
      </c>
      <c r="J41" s="3">
        <v>0.71671388101983002</v>
      </c>
      <c r="K41">
        <v>62002</v>
      </c>
      <c r="L41">
        <v>62002</v>
      </c>
      <c r="M41" s="4">
        <v>939330</v>
      </c>
      <c r="N41" s="4">
        <v>939330</v>
      </c>
      <c r="O41" s="1">
        <v>15.150000000000002</v>
      </c>
      <c r="P41" s="3">
        <v>2.4620498933453903E-5</v>
      </c>
      <c r="Q41" s="4">
        <v>4986074675.2587767</v>
      </c>
      <c r="R41" s="4">
        <v>4986074675.2587767</v>
      </c>
      <c r="S41" s="3">
        <v>1.2970221146166137</v>
      </c>
      <c r="T41" s="1">
        <v>1.1388687872694614</v>
      </c>
      <c r="U41" s="1">
        <v>12.917817176951857</v>
      </c>
      <c r="V41" s="1">
        <v>17.382182823048147</v>
      </c>
    </row>
    <row r="43" spans="1:22" x14ac:dyDescent="0.25">
      <c r="A43" t="s">
        <v>73</v>
      </c>
    </row>
    <row r="44" spans="1:22" x14ac:dyDescent="0.25">
      <c r="A44" t="s">
        <v>75</v>
      </c>
    </row>
    <row r="45" spans="1:22" ht="78.75" customHeight="1" x14ac:dyDescent="0.25">
      <c r="A45" s="5" t="s">
        <v>14</v>
      </c>
      <c r="B45" s="5" t="s">
        <v>15</v>
      </c>
      <c r="C45" s="5" t="s">
        <v>16</v>
      </c>
      <c r="D45" s="5" t="s">
        <v>17</v>
      </c>
      <c r="E45" s="5" t="s">
        <v>18</v>
      </c>
      <c r="F45" s="5" t="s">
        <v>19</v>
      </c>
      <c r="G45" s="5" t="s">
        <v>20</v>
      </c>
      <c r="H45" s="5" t="s">
        <v>21</v>
      </c>
      <c r="I45" s="5" t="s">
        <v>22</v>
      </c>
      <c r="J45" s="5" t="s">
        <v>23</v>
      </c>
      <c r="K45" s="5" t="s">
        <v>24</v>
      </c>
      <c r="L45" s="5" t="s">
        <v>25</v>
      </c>
      <c r="M45" s="5" t="s">
        <v>26</v>
      </c>
      <c r="N45" s="5" t="s">
        <v>27</v>
      </c>
      <c r="O45" s="5" t="s">
        <v>28</v>
      </c>
      <c r="P45" s="5" t="s">
        <v>29</v>
      </c>
      <c r="Q45" s="5" t="s">
        <v>30</v>
      </c>
      <c r="R45" s="5" t="s">
        <v>31</v>
      </c>
      <c r="S45" s="5" t="s">
        <v>11</v>
      </c>
      <c r="T45" s="5" t="s">
        <v>32</v>
      </c>
      <c r="U45" s="28" t="s">
        <v>33</v>
      </c>
      <c r="V45" s="28"/>
    </row>
    <row r="46" spans="1:22" ht="18" x14ac:dyDescent="0.25">
      <c r="A46" s="6" t="s">
        <v>34</v>
      </c>
      <c r="B46" s="6" t="s">
        <v>35</v>
      </c>
      <c r="C46" s="6" t="s">
        <v>36</v>
      </c>
      <c r="D46" s="6" t="s">
        <v>37</v>
      </c>
      <c r="E46" s="6" t="s">
        <v>38</v>
      </c>
      <c r="F46" s="6" t="s">
        <v>39</v>
      </c>
      <c r="G46" s="6" t="s">
        <v>40</v>
      </c>
      <c r="H46" s="6" t="s">
        <v>41</v>
      </c>
      <c r="I46" s="6" t="s">
        <v>42</v>
      </c>
      <c r="J46" s="6" t="s">
        <v>43</v>
      </c>
      <c r="K46" s="6" t="s">
        <v>44</v>
      </c>
      <c r="L46" s="6" t="s">
        <v>45</v>
      </c>
      <c r="M46" s="6" t="s">
        <v>46</v>
      </c>
      <c r="N46" s="6" t="s">
        <v>47</v>
      </c>
      <c r="O46" s="6" t="s">
        <v>48</v>
      </c>
      <c r="P46" s="6" t="s">
        <v>49</v>
      </c>
      <c r="Q46" s="6" t="s">
        <v>50</v>
      </c>
      <c r="R46" s="6" t="s">
        <v>51</v>
      </c>
      <c r="S46" s="6" t="s">
        <v>52</v>
      </c>
      <c r="T46" s="6" t="s">
        <v>53</v>
      </c>
      <c r="U46" s="7" t="s">
        <v>12</v>
      </c>
      <c r="V46" s="7" t="s">
        <v>13</v>
      </c>
    </row>
    <row r="47" spans="1:22" x14ac:dyDescent="0.25">
      <c r="A47">
        <v>1</v>
      </c>
      <c r="B47" s="8">
        <v>45</v>
      </c>
      <c r="C47" s="9" t="s">
        <v>1</v>
      </c>
      <c r="D47" s="12">
        <v>5</v>
      </c>
      <c r="E47" s="13">
        <f>[1]a!L$13</f>
        <v>0.5</v>
      </c>
      <c r="F47">
        <v>340</v>
      </c>
      <c r="G47" s="4">
        <v>6</v>
      </c>
      <c r="H47" s="3">
        <v>1.7647058823529412E-2</v>
      </c>
      <c r="I47" s="3">
        <v>8.4507042253521111E-2</v>
      </c>
      <c r="J47" s="3">
        <v>0.91549295774647887</v>
      </c>
      <c r="K47">
        <v>100000</v>
      </c>
      <c r="L47">
        <v>8451</v>
      </c>
      <c r="M47" s="4">
        <v>478872.5</v>
      </c>
      <c r="N47" s="4">
        <v>2481964</v>
      </c>
      <c r="O47" s="1">
        <v>24.81964</v>
      </c>
      <c r="P47" s="3">
        <v>1.0896563670856718E-3</v>
      </c>
      <c r="Q47" s="4">
        <v>6476743861.3143988</v>
      </c>
      <c r="R47" s="4">
        <v>19374485111.078724</v>
      </c>
      <c r="S47" s="3">
        <v>1.9374485111078723</v>
      </c>
      <c r="T47" s="1">
        <v>1.3919225952285825</v>
      </c>
      <c r="U47" s="1">
        <v>22.091471713351979</v>
      </c>
      <c r="V47" s="1">
        <v>27.547808286648021</v>
      </c>
    </row>
    <row r="48" spans="1:22" x14ac:dyDescent="0.25">
      <c r="A48">
        <v>2</v>
      </c>
      <c r="B48" s="8">
        <v>50</v>
      </c>
      <c r="C48" s="9" t="s">
        <v>2</v>
      </c>
      <c r="D48" s="12">
        <v>5</v>
      </c>
      <c r="E48" s="13">
        <f>[1]a!M$13</f>
        <v>0.5</v>
      </c>
      <c r="F48">
        <v>413</v>
      </c>
      <c r="G48" s="4">
        <v>8</v>
      </c>
      <c r="H48" s="3">
        <v>1.9370460048426151E-2</v>
      </c>
      <c r="I48" s="3">
        <v>9.237875288683603E-2</v>
      </c>
      <c r="J48" s="3">
        <v>0.90762124711316394</v>
      </c>
      <c r="K48">
        <v>91549</v>
      </c>
      <c r="L48">
        <v>8457</v>
      </c>
      <c r="M48" s="4">
        <v>436602.5</v>
      </c>
      <c r="N48" s="4">
        <v>2003091.5</v>
      </c>
      <c r="O48" s="1">
        <v>21.879993227670429</v>
      </c>
      <c r="P48" s="3">
        <v>9.681861305070314E-4</v>
      </c>
      <c r="Q48" s="4">
        <v>3699662378.3086886</v>
      </c>
      <c r="R48" s="4">
        <v>12897741249.764326</v>
      </c>
      <c r="S48" s="3">
        <v>1.5388860060417271</v>
      </c>
      <c r="T48" s="1">
        <v>1.2405184424432099</v>
      </c>
      <c r="U48" s="1">
        <v>19.448577080481737</v>
      </c>
      <c r="V48" s="1">
        <v>24.311409374859121</v>
      </c>
    </row>
    <row r="49" spans="1:22" x14ac:dyDescent="0.25">
      <c r="A49">
        <v>3</v>
      </c>
      <c r="B49" s="10">
        <v>55</v>
      </c>
      <c r="C49" s="9" t="s">
        <v>3</v>
      </c>
      <c r="D49" s="12">
        <v>5</v>
      </c>
      <c r="E49" s="13">
        <f>[1]a!N$13</f>
        <v>0.5</v>
      </c>
      <c r="F49">
        <v>426</v>
      </c>
      <c r="G49" s="4">
        <v>12</v>
      </c>
      <c r="H49" s="3">
        <v>2.8169014084507043E-2</v>
      </c>
      <c r="I49" s="3">
        <v>0.13157894736842107</v>
      </c>
      <c r="J49" s="3">
        <v>0.86842105263157898</v>
      </c>
      <c r="K49">
        <v>83092</v>
      </c>
      <c r="L49">
        <v>10933</v>
      </c>
      <c r="M49" s="4">
        <v>388127.5</v>
      </c>
      <c r="N49" s="4">
        <v>1566489</v>
      </c>
      <c r="O49" s="1">
        <v>18.852464737880904</v>
      </c>
      <c r="P49" s="3">
        <v>1.2529158769499932E-3</v>
      </c>
      <c r="Q49" s="4">
        <v>3067214813.347014</v>
      </c>
      <c r="R49" s="4">
        <v>9198078871.455637</v>
      </c>
      <c r="S49" s="3">
        <v>1.3322284515259573</v>
      </c>
      <c r="T49" s="1">
        <v>1.1542220113678119</v>
      </c>
      <c r="U49" s="1">
        <v>16.590189595599995</v>
      </c>
      <c r="V49" s="1">
        <v>21.114739880161814</v>
      </c>
    </row>
    <row r="50" spans="1:22" x14ac:dyDescent="0.25">
      <c r="A50">
        <v>4</v>
      </c>
      <c r="B50" s="10">
        <v>60</v>
      </c>
      <c r="C50" s="9" t="s">
        <v>4</v>
      </c>
      <c r="D50" s="12">
        <v>5</v>
      </c>
      <c r="E50" s="13">
        <f>[1]a!O$13</f>
        <v>0.5</v>
      </c>
      <c r="F50">
        <v>413</v>
      </c>
      <c r="G50" s="4">
        <v>16</v>
      </c>
      <c r="H50" s="3">
        <v>3.8740920096852302E-2</v>
      </c>
      <c r="I50" s="3">
        <v>0.17660044150110377</v>
      </c>
      <c r="J50" s="3">
        <v>0.82339955849889623</v>
      </c>
      <c r="K50">
        <v>72159</v>
      </c>
      <c r="L50">
        <v>12743</v>
      </c>
      <c r="M50" s="4">
        <v>328937.5</v>
      </c>
      <c r="N50" s="4">
        <v>1178361.5</v>
      </c>
      <c r="O50" s="1">
        <v>16.330069707174435</v>
      </c>
      <c r="P50" s="3">
        <v>1.6049969708909382E-3</v>
      </c>
      <c r="Q50" s="4">
        <v>2357643616.7314286</v>
      </c>
      <c r="R50" s="4">
        <v>6130864058.1086226</v>
      </c>
      <c r="S50" s="3">
        <v>1.1774451210699266</v>
      </c>
      <c r="T50" s="1">
        <v>1.0851014335397067</v>
      </c>
      <c r="U50" s="1">
        <v>14.20327089743661</v>
      </c>
      <c r="V50" s="1">
        <v>18.456868516912259</v>
      </c>
    </row>
    <row r="51" spans="1:22" x14ac:dyDescent="0.25">
      <c r="A51">
        <v>5</v>
      </c>
      <c r="B51" s="10">
        <v>65</v>
      </c>
      <c r="C51" s="9" t="s">
        <v>5</v>
      </c>
      <c r="D51" s="12">
        <v>5</v>
      </c>
      <c r="E51" s="13">
        <f>[1]a!P$13</f>
        <v>0.5</v>
      </c>
      <c r="F51">
        <v>302</v>
      </c>
      <c r="G51" s="4">
        <v>13</v>
      </c>
      <c r="H51" s="3">
        <v>4.2975206611570248E-2</v>
      </c>
      <c r="I51" s="3">
        <v>0.19402985074626863</v>
      </c>
      <c r="J51" s="3">
        <v>0.80597014925373134</v>
      </c>
      <c r="K51">
        <v>59416</v>
      </c>
      <c r="L51">
        <v>11528</v>
      </c>
      <c r="M51" s="4">
        <v>268260</v>
      </c>
      <c r="N51" s="4">
        <v>849424</v>
      </c>
      <c r="O51" s="1">
        <v>14.296216507338091</v>
      </c>
      <c r="P51" s="3">
        <v>2.3340636979947661E-3</v>
      </c>
      <c r="Q51" s="4">
        <v>1765055714.700933</v>
      </c>
      <c r="R51" s="4">
        <v>3773220441.3771939</v>
      </c>
      <c r="S51" s="3">
        <v>1.0688219317277576</v>
      </c>
      <c r="T51" s="1">
        <v>1.0338384456614862</v>
      </c>
      <c r="U51" s="1">
        <v>12.269893153841577</v>
      </c>
      <c r="V51" s="1">
        <v>16.322539860834603</v>
      </c>
    </row>
    <row r="52" spans="1:22" x14ac:dyDescent="0.25">
      <c r="A52">
        <v>6</v>
      </c>
      <c r="B52" s="10">
        <v>70</v>
      </c>
      <c r="C52" s="9" t="s">
        <v>6</v>
      </c>
      <c r="D52" s="12">
        <v>5</v>
      </c>
      <c r="E52" s="13">
        <f>[1]a!Q$13</f>
        <v>0.5</v>
      </c>
      <c r="F52">
        <v>248</v>
      </c>
      <c r="G52" s="4">
        <v>16</v>
      </c>
      <c r="H52" s="3">
        <v>6.4516129032258063E-2</v>
      </c>
      <c r="I52" s="3">
        <v>0.27777777777777773</v>
      </c>
      <c r="J52" s="3">
        <v>0.72222222222222232</v>
      </c>
      <c r="K52">
        <v>47888</v>
      </c>
      <c r="L52">
        <v>13302</v>
      </c>
      <c r="M52" s="4">
        <v>206185</v>
      </c>
      <c r="N52" s="4">
        <v>581164</v>
      </c>
      <c r="O52" s="1">
        <v>12.135900434346809</v>
      </c>
      <c r="P52" s="3">
        <v>3.482938957475994E-3</v>
      </c>
      <c r="Q52" s="4">
        <v>1421793729.2916405</v>
      </c>
      <c r="R52" s="4">
        <v>2008164726.6762609</v>
      </c>
      <c r="S52" s="3">
        <v>0.87568101754959637</v>
      </c>
      <c r="T52" s="1">
        <v>0.93577829508361454</v>
      </c>
      <c r="U52" s="1">
        <v>10.301774975982925</v>
      </c>
      <c r="V52" s="1">
        <v>13.970025892710693</v>
      </c>
    </row>
    <row r="53" spans="1:22" x14ac:dyDescent="0.25">
      <c r="A53">
        <v>7</v>
      </c>
      <c r="B53" s="10">
        <v>75</v>
      </c>
      <c r="C53" s="9" t="s">
        <v>7</v>
      </c>
      <c r="D53" s="12">
        <v>5</v>
      </c>
      <c r="E53" s="13">
        <f>[1]a!R$13</f>
        <v>0.5</v>
      </c>
      <c r="F53">
        <v>302</v>
      </c>
      <c r="G53" s="4">
        <v>15</v>
      </c>
      <c r="H53" s="3">
        <v>4.975124378109453E-2</v>
      </c>
      <c r="I53" s="3">
        <v>0.22123893805309736</v>
      </c>
      <c r="J53" s="3">
        <v>0.77876106194690264</v>
      </c>
      <c r="K53">
        <v>34586</v>
      </c>
      <c r="L53">
        <v>7652</v>
      </c>
      <c r="M53" s="4">
        <v>153800</v>
      </c>
      <c r="N53" s="4">
        <v>374979</v>
      </c>
      <c r="O53" s="1">
        <v>10.841930260799167</v>
      </c>
      <c r="P53" s="3">
        <v>2.5411839283515504E-3</v>
      </c>
      <c r="Q53" s="4">
        <v>348793872.32147747</v>
      </c>
      <c r="R53" s="4">
        <v>586370997.38462031</v>
      </c>
      <c r="S53" s="3">
        <v>0.49019830718178842</v>
      </c>
      <c r="T53" s="1">
        <v>0.70014163365835369</v>
      </c>
      <c r="U53" s="1">
        <v>9.4696526588287941</v>
      </c>
      <c r="V53" s="1">
        <v>12.214207862769539</v>
      </c>
    </row>
    <row r="54" spans="1:22" x14ac:dyDescent="0.25">
      <c r="A54">
        <v>8</v>
      </c>
      <c r="B54" s="10">
        <v>80</v>
      </c>
      <c r="C54" s="9" t="s">
        <v>8</v>
      </c>
      <c r="D54" s="12">
        <v>5</v>
      </c>
      <c r="E54" s="13">
        <f>[1]a!S$13</f>
        <v>0.5</v>
      </c>
      <c r="F54">
        <v>372</v>
      </c>
      <c r="G54" s="4">
        <v>32</v>
      </c>
      <c r="H54" s="3">
        <v>8.6021505376344093E-2</v>
      </c>
      <c r="I54" s="3">
        <v>0.3539823008849558</v>
      </c>
      <c r="J54" s="3">
        <v>0.64601769911504414</v>
      </c>
      <c r="K54">
        <v>26934</v>
      </c>
      <c r="L54">
        <v>9534</v>
      </c>
      <c r="M54" s="4">
        <v>110835</v>
      </c>
      <c r="N54" s="4">
        <v>221179</v>
      </c>
      <c r="O54" s="1">
        <v>8.2118883195960493</v>
      </c>
      <c r="P54" s="3">
        <v>2.5296330923135889E-3</v>
      </c>
      <c r="Q54" s="4">
        <v>143456230.76245508</v>
      </c>
      <c r="R54" s="4">
        <v>237577125.06314284</v>
      </c>
      <c r="S54" s="3">
        <v>0.32749367070384328</v>
      </c>
      <c r="T54" s="1">
        <v>0.5722706271545337</v>
      </c>
      <c r="U54" s="1">
        <v>7.0902378903731638</v>
      </c>
      <c r="V54" s="1">
        <v>9.3335387488189347</v>
      </c>
    </row>
    <row r="55" spans="1:22" x14ac:dyDescent="0.25">
      <c r="A55">
        <v>9</v>
      </c>
      <c r="B55" s="11">
        <v>85</v>
      </c>
      <c r="C55" s="9" t="s">
        <v>9</v>
      </c>
      <c r="D55" s="14">
        <v>12.327394784404854</v>
      </c>
      <c r="E55" s="13">
        <f>[1]a!T$13</f>
        <v>0.5</v>
      </c>
      <c r="F55">
        <v>640</v>
      </c>
      <c r="G55" s="4">
        <v>101</v>
      </c>
      <c r="H55" s="3">
        <v>0.15768930523028885</v>
      </c>
      <c r="I55" s="3">
        <v>0.56550951847704367</v>
      </c>
      <c r="J55" s="3">
        <v>0.43449048152295633</v>
      </c>
      <c r="K55">
        <v>17400</v>
      </c>
      <c r="L55">
        <v>17400</v>
      </c>
      <c r="M55" s="4">
        <v>110344</v>
      </c>
      <c r="N55" s="4">
        <v>110344</v>
      </c>
      <c r="O55" s="1">
        <v>6.3415841584158414</v>
      </c>
      <c r="P55" s="3">
        <v>1.9221908573990976E-4</v>
      </c>
      <c r="Q55" s="4">
        <v>94120894.300687745</v>
      </c>
      <c r="R55" s="4">
        <v>94120894.300687745</v>
      </c>
      <c r="S55" s="3">
        <v>0.31087625280977588</v>
      </c>
      <c r="T55" s="1">
        <v>0.55756277925429698</v>
      </c>
      <c r="U55" s="1">
        <v>5.2487611110774193</v>
      </c>
      <c r="V55" s="1">
        <v>7.4344072057542636</v>
      </c>
    </row>
    <row r="58" spans="1:22" ht="15.75" x14ac:dyDescent="0.25">
      <c r="A58" s="17" t="s">
        <v>118</v>
      </c>
    </row>
  </sheetData>
  <mergeCells count="4">
    <mergeCell ref="U3:V3"/>
    <mergeCell ref="U17:V17"/>
    <mergeCell ref="U31:V31"/>
    <mergeCell ref="U45:V45"/>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4"/>
  <dimension ref="A1:V59"/>
  <sheetViews>
    <sheetView workbookViewId="0"/>
  </sheetViews>
  <sheetFormatPr defaultRowHeight="15" x14ac:dyDescent="0.25"/>
  <cols>
    <col min="17" max="17" width="10.875" customWidth="1"/>
    <col min="18" max="18" width="11.875" customWidth="1"/>
  </cols>
  <sheetData>
    <row r="1" spans="1:22" x14ac:dyDescent="0.25">
      <c r="A1" t="s">
        <v>72</v>
      </c>
    </row>
    <row r="2" spans="1:22" x14ac:dyDescent="0.25">
      <c r="A2" t="s">
        <v>68</v>
      </c>
    </row>
    <row r="3" spans="1:22" ht="78.75" customHeight="1" x14ac:dyDescent="0.25">
      <c r="A3" s="5" t="s">
        <v>14</v>
      </c>
      <c r="B3" s="5" t="s">
        <v>15</v>
      </c>
      <c r="C3" s="5" t="s">
        <v>16</v>
      </c>
      <c r="D3" s="5" t="s">
        <v>17</v>
      </c>
      <c r="E3" s="5" t="s">
        <v>18</v>
      </c>
      <c r="F3" s="5" t="s">
        <v>19</v>
      </c>
      <c r="G3" s="5" t="s">
        <v>20</v>
      </c>
      <c r="H3" s="5" t="s">
        <v>21</v>
      </c>
      <c r="I3" s="5" t="s">
        <v>22</v>
      </c>
      <c r="J3" s="5" t="s">
        <v>23</v>
      </c>
      <c r="K3" s="5" t="s">
        <v>24</v>
      </c>
      <c r="L3" s="5" t="s">
        <v>25</v>
      </c>
      <c r="M3" s="5" t="s">
        <v>26</v>
      </c>
      <c r="N3" s="5" t="s">
        <v>27</v>
      </c>
      <c r="O3" s="5" t="s">
        <v>28</v>
      </c>
      <c r="P3" s="5" t="s">
        <v>29</v>
      </c>
      <c r="Q3" s="5" t="s">
        <v>30</v>
      </c>
      <c r="R3" s="5" t="s">
        <v>31</v>
      </c>
      <c r="S3" s="5" t="s">
        <v>11</v>
      </c>
      <c r="T3" s="5" t="s">
        <v>32</v>
      </c>
      <c r="U3" s="28" t="s">
        <v>33</v>
      </c>
      <c r="V3" s="28"/>
    </row>
    <row r="4" spans="1:22" ht="18" x14ac:dyDescent="0.25">
      <c r="A4" s="6" t="s">
        <v>34</v>
      </c>
      <c r="B4" s="6" t="s">
        <v>35</v>
      </c>
      <c r="C4" s="6" t="s">
        <v>36</v>
      </c>
      <c r="D4" s="6" t="s">
        <v>37</v>
      </c>
      <c r="E4" s="6" t="s">
        <v>38</v>
      </c>
      <c r="F4" s="6" t="s">
        <v>39</v>
      </c>
      <c r="G4" s="6" t="s">
        <v>40</v>
      </c>
      <c r="H4" s="6" t="s">
        <v>41</v>
      </c>
      <c r="I4" s="6" t="s">
        <v>42</v>
      </c>
      <c r="J4" s="6" t="s">
        <v>43</v>
      </c>
      <c r="K4" s="6" t="s">
        <v>44</v>
      </c>
      <c r="L4" s="6" t="s">
        <v>45</v>
      </c>
      <c r="M4" s="6" t="s">
        <v>46</v>
      </c>
      <c r="N4" s="6" t="s">
        <v>47</v>
      </c>
      <c r="O4" s="6" t="s">
        <v>48</v>
      </c>
      <c r="P4" s="6" t="s">
        <v>49</v>
      </c>
      <c r="Q4" s="6" t="s">
        <v>50</v>
      </c>
      <c r="R4" s="6" t="s">
        <v>51</v>
      </c>
      <c r="S4" s="6" t="s">
        <v>52</v>
      </c>
      <c r="T4" s="6" t="s">
        <v>53</v>
      </c>
      <c r="U4" s="7" t="s">
        <v>12</v>
      </c>
      <c r="V4" s="7" t="s">
        <v>13</v>
      </c>
    </row>
    <row r="5" spans="1:22" x14ac:dyDescent="0.25">
      <c r="A5">
        <v>1</v>
      </c>
      <c r="B5" s="8">
        <v>45</v>
      </c>
      <c r="C5" s="9" t="s">
        <v>1</v>
      </c>
      <c r="D5" s="12">
        <v>5</v>
      </c>
      <c r="E5" s="13">
        <f>[1]a!L$13</f>
        <v>0.5</v>
      </c>
      <c r="F5">
        <v>6064</v>
      </c>
      <c r="G5" s="4">
        <v>33</v>
      </c>
      <c r="H5" s="3">
        <v>5.4419999999999998E-3</v>
      </c>
      <c r="I5" s="3">
        <v>2.6842000000000001E-2</v>
      </c>
      <c r="J5" s="3">
        <v>0.97315799999999997</v>
      </c>
      <c r="K5">
        <v>100000</v>
      </c>
      <c r="L5">
        <v>2684</v>
      </c>
      <c r="M5" s="4">
        <v>493290</v>
      </c>
      <c r="N5" s="4">
        <v>3436140</v>
      </c>
      <c r="O5" s="1">
        <v>34.361404999999998</v>
      </c>
      <c r="P5" s="3">
        <v>2.124764090065372E-5</v>
      </c>
      <c r="Q5" s="4">
        <v>227757174</v>
      </c>
      <c r="R5" s="4">
        <v>2197180146</v>
      </c>
      <c r="S5" s="3">
        <v>0.21971801460473933</v>
      </c>
      <c r="T5" s="1">
        <v>0.46874088215637788</v>
      </c>
      <c r="U5" s="1">
        <v>33.442672870973496</v>
      </c>
      <c r="V5" s="1">
        <v>35.2801371290265</v>
      </c>
    </row>
    <row r="6" spans="1:22" x14ac:dyDescent="0.25">
      <c r="A6">
        <v>2</v>
      </c>
      <c r="B6" s="8">
        <v>50</v>
      </c>
      <c r="C6" s="9" t="s">
        <v>2</v>
      </c>
      <c r="D6" s="12">
        <v>5</v>
      </c>
      <c r="E6" s="13">
        <f>[1]a!M$13</f>
        <v>0.5</v>
      </c>
      <c r="F6">
        <v>6404</v>
      </c>
      <c r="G6" s="4">
        <v>51</v>
      </c>
      <c r="H6" s="3">
        <v>7.9640000000000006E-3</v>
      </c>
      <c r="I6" s="3">
        <v>3.9045000000000003E-2</v>
      </c>
      <c r="J6" s="3">
        <v>0.960955</v>
      </c>
      <c r="K6">
        <v>97316</v>
      </c>
      <c r="L6">
        <v>3800</v>
      </c>
      <c r="M6" s="4">
        <v>477080</v>
      </c>
      <c r="N6" s="4">
        <v>2942850</v>
      </c>
      <c r="O6" s="1">
        <v>30.240150643265238</v>
      </c>
      <c r="P6" s="3">
        <v>2.8724605205363192E-5</v>
      </c>
      <c r="Q6" s="4">
        <v>226692344</v>
      </c>
      <c r="R6" s="4">
        <v>1969422973</v>
      </c>
      <c r="S6" s="3">
        <v>0.20795554259990856</v>
      </c>
      <c r="T6" s="1">
        <v>0.45602142778591948</v>
      </c>
      <c r="U6" s="1">
        <v>29.346348644804834</v>
      </c>
      <c r="V6" s="1">
        <v>31.133952641725642</v>
      </c>
    </row>
    <row r="7" spans="1:22" x14ac:dyDescent="0.25">
      <c r="A7">
        <v>3</v>
      </c>
      <c r="B7" s="10">
        <v>55</v>
      </c>
      <c r="C7" s="9" t="s">
        <v>3</v>
      </c>
      <c r="D7" s="12">
        <v>5</v>
      </c>
      <c r="E7" s="13">
        <f>[1]a!N$13</f>
        <v>0.5</v>
      </c>
      <c r="F7">
        <v>6120</v>
      </c>
      <c r="G7" s="4">
        <v>69</v>
      </c>
      <c r="H7" s="3">
        <v>1.1275E-2</v>
      </c>
      <c r="I7" s="3">
        <v>5.4831999999999999E-2</v>
      </c>
      <c r="J7" s="3">
        <v>0.94516800000000001</v>
      </c>
      <c r="K7">
        <v>93516</v>
      </c>
      <c r="L7">
        <v>5128</v>
      </c>
      <c r="M7" s="4">
        <v>454760</v>
      </c>
      <c r="N7" s="4">
        <v>2465770</v>
      </c>
      <c r="O7" s="1">
        <v>26.367364942897471</v>
      </c>
      <c r="P7" s="3">
        <v>4.1183276534773489E-5</v>
      </c>
      <c r="Q7" s="4">
        <v>229660824</v>
      </c>
      <c r="R7" s="4">
        <v>1742730629</v>
      </c>
      <c r="S7" s="3">
        <v>0.19927757030543894</v>
      </c>
      <c r="T7" s="1">
        <v>0.44640516384271245</v>
      </c>
      <c r="U7" s="1">
        <v>25.492410821765755</v>
      </c>
      <c r="V7" s="1">
        <v>27.242319064029186</v>
      </c>
    </row>
    <row r="8" spans="1:22" x14ac:dyDescent="0.25">
      <c r="A8">
        <v>4</v>
      </c>
      <c r="B8" s="10">
        <v>60</v>
      </c>
      <c r="C8" s="9" t="s">
        <v>4</v>
      </c>
      <c r="D8" s="12">
        <v>5</v>
      </c>
      <c r="E8" s="13">
        <f>[1]a!O$13</f>
        <v>0.5</v>
      </c>
      <c r="F8">
        <v>5642</v>
      </c>
      <c r="G8" s="4">
        <v>74</v>
      </c>
      <c r="H8" s="3">
        <v>1.3115999999999999E-2</v>
      </c>
      <c r="I8" s="3">
        <v>6.3497999999999999E-2</v>
      </c>
      <c r="J8" s="3">
        <v>0.93650199999999995</v>
      </c>
      <c r="K8">
        <v>88388</v>
      </c>
      <c r="L8">
        <v>5612</v>
      </c>
      <c r="M8" s="4">
        <v>427910</v>
      </c>
      <c r="N8" s="4">
        <v>2011010</v>
      </c>
      <c r="O8" s="1">
        <v>22.752076073675159</v>
      </c>
      <c r="P8" s="3">
        <v>5.1025894634155311E-5</v>
      </c>
      <c r="Q8" s="4">
        <v>186420678</v>
      </c>
      <c r="R8" s="4">
        <v>1513069805</v>
      </c>
      <c r="S8" s="3">
        <v>0.19367445849618101</v>
      </c>
      <c r="T8" s="1">
        <v>0.44008460379361264</v>
      </c>
      <c r="U8" s="1">
        <v>21.889510250239677</v>
      </c>
      <c r="V8" s="1">
        <v>23.614641897110641</v>
      </c>
    </row>
    <row r="9" spans="1:22" x14ac:dyDescent="0.25">
      <c r="A9">
        <v>5</v>
      </c>
      <c r="B9" s="10">
        <v>65</v>
      </c>
      <c r="C9" s="9" t="s">
        <v>5</v>
      </c>
      <c r="D9" s="12">
        <v>5</v>
      </c>
      <c r="E9" s="13">
        <f>[1]a!P$13</f>
        <v>0.5</v>
      </c>
      <c r="F9">
        <v>4741</v>
      </c>
      <c r="G9" s="4">
        <v>100</v>
      </c>
      <c r="H9" s="3">
        <v>2.1093000000000001E-2</v>
      </c>
      <c r="I9" s="3">
        <v>0.10018000000000001</v>
      </c>
      <c r="J9" s="3">
        <v>0.89981999999999995</v>
      </c>
      <c r="K9">
        <v>82776</v>
      </c>
      <c r="L9">
        <v>8293</v>
      </c>
      <c r="M9" s="4">
        <v>393148</v>
      </c>
      <c r="N9" s="4">
        <v>1583100</v>
      </c>
      <c r="O9" s="1">
        <v>19.125114767565478</v>
      </c>
      <c r="P9" s="3">
        <v>9.0306779353281521E-5</v>
      </c>
      <c r="Q9" s="4">
        <v>211228775</v>
      </c>
      <c r="R9" s="4">
        <v>1326649126</v>
      </c>
      <c r="S9" s="3">
        <v>0.19361865689176266</v>
      </c>
      <c r="T9" s="1">
        <v>0.44002120050261517</v>
      </c>
      <c r="U9" s="1">
        <v>18.262673214580353</v>
      </c>
      <c r="V9" s="1">
        <v>19.987556320550603</v>
      </c>
    </row>
    <row r="10" spans="1:22" x14ac:dyDescent="0.25">
      <c r="A10">
        <v>6</v>
      </c>
      <c r="B10" s="10">
        <v>70</v>
      </c>
      <c r="C10" s="9" t="s">
        <v>6</v>
      </c>
      <c r="D10" s="12">
        <v>5</v>
      </c>
      <c r="E10" s="13">
        <f>[1]a!Q$13</f>
        <v>0.5</v>
      </c>
      <c r="F10">
        <v>3380</v>
      </c>
      <c r="G10" s="4">
        <v>106</v>
      </c>
      <c r="H10" s="3">
        <v>3.1361E-2</v>
      </c>
      <c r="I10" s="3">
        <v>0.14540500000000001</v>
      </c>
      <c r="J10" s="3">
        <v>0.85459499999999999</v>
      </c>
      <c r="K10">
        <v>74483</v>
      </c>
      <c r="L10">
        <v>10830</v>
      </c>
      <c r="M10" s="4">
        <v>345340</v>
      </c>
      <c r="N10" s="4">
        <v>1189953</v>
      </c>
      <c r="O10" s="1">
        <v>15.976169058711383</v>
      </c>
      <c r="P10" s="3">
        <v>1.7045562089515616E-4</v>
      </c>
      <c r="Q10" s="4">
        <v>235144658</v>
      </c>
      <c r="R10" s="4">
        <v>1115420351</v>
      </c>
      <c r="S10" s="3">
        <v>0.20105933534939488</v>
      </c>
      <c r="T10" s="1">
        <v>0.44839640425564842</v>
      </c>
      <c r="U10" s="1">
        <v>15.097312106370312</v>
      </c>
      <c r="V10" s="1">
        <v>16.855026011052455</v>
      </c>
    </row>
    <row r="11" spans="1:22" x14ac:dyDescent="0.25">
      <c r="A11">
        <v>7</v>
      </c>
      <c r="B11" s="10">
        <v>75</v>
      </c>
      <c r="C11" s="9" t="s">
        <v>7</v>
      </c>
      <c r="D11" s="12">
        <v>5</v>
      </c>
      <c r="E11" s="13">
        <f>[1]a!R$13</f>
        <v>0.5</v>
      </c>
      <c r="F11">
        <v>2516</v>
      </c>
      <c r="G11" s="4">
        <v>93</v>
      </c>
      <c r="H11" s="3">
        <v>3.6970999999999997E-2</v>
      </c>
      <c r="I11" s="3">
        <v>0.169214</v>
      </c>
      <c r="J11" s="3">
        <v>0.83078600000000002</v>
      </c>
      <c r="K11">
        <v>63653</v>
      </c>
      <c r="L11">
        <v>10771</v>
      </c>
      <c r="M11" s="4">
        <v>291338</v>
      </c>
      <c r="N11" s="4">
        <v>844613</v>
      </c>
      <c r="O11" s="1">
        <v>13.269021098769892</v>
      </c>
      <c r="P11" s="3">
        <v>2.5578712676534778E-4</v>
      </c>
      <c r="Q11" s="4">
        <v>174136938</v>
      </c>
      <c r="R11" s="4">
        <v>880275693</v>
      </c>
      <c r="S11" s="3">
        <v>0.21726059060875441</v>
      </c>
      <c r="T11" s="1">
        <v>0.4661122081739057</v>
      </c>
      <c r="U11" s="1">
        <v>12.355441170749037</v>
      </c>
      <c r="V11" s="1">
        <v>14.182601026790747</v>
      </c>
    </row>
    <row r="12" spans="1:22" x14ac:dyDescent="0.25">
      <c r="A12">
        <v>8</v>
      </c>
      <c r="B12" s="10">
        <v>80</v>
      </c>
      <c r="C12" s="9" t="s">
        <v>8</v>
      </c>
      <c r="D12" s="12">
        <v>5</v>
      </c>
      <c r="E12" s="13">
        <f>[1]a!S$13</f>
        <v>0.5</v>
      </c>
      <c r="F12">
        <v>1711</v>
      </c>
      <c r="G12" s="4">
        <v>110</v>
      </c>
      <c r="H12" s="3">
        <v>6.429E-2</v>
      </c>
      <c r="I12" s="3">
        <v>0.27693899999999999</v>
      </c>
      <c r="J12" s="3">
        <v>0.72306099999999995</v>
      </c>
      <c r="K12">
        <v>52882</v>
      </c>
      <c r="L12">
        <v>14645</v>
      </c>
      <c r="M12" s="4">
        <v>227798</v>
      </c>
      <c r="N12" s="4">
        <v>553276</v>
      </c>
      <c r="O12" s="1">
        <v>10.462454143186717</v>
      </c>
      <c r="P12" s="3">
        <v>5.0413796183751869E-4</v>
      </c>
      <c r="Q12" s="4">
        <v>170964961</v>
      </c>
      <c r="R12" s="4">
        <v>706138755</v>
      </c>
      <c r="S12" s="3">
        <v>0.25250751261564464</v>
      </c>
      <c r="T12" s="1">
        <v>0.50250125633240428</v>
      </c>
      <c r="U12" s="1">
        <v>9.4775516807752052</v>
      </c>
      <c r="V12" s="1">
        <v>11.447356605598229</v>
      </c>
    </row>
    <row r="13" spans="1:22" x14ac:dyDescent="0.25">
      <c r="A13">
        <v>9</v>
      </c>
      <c r="B13" s="11">
        <v>85</v>
      </c>
      <c r="C13" s="9" t="s">
        <v>9</v>
      </c>
      <c r="D13" s="14">
        <v>12.327394784404854</v>
      </c>
      <c r="E13" s="13">
        <f>[1]a!T$13</f>
        <v>0.5</v>
      </c>
      <c r="F13">
        <v>1404</v>
      </c>
      <c r="G13" s="4">
        <v>165</v>
      </c>
      <c r="H13" s="3">
        <v>0.11748</v>
      </c>
      <c r="I13" s="3">
        <v>0.45404499999999998</v>
      </c>
      <c r="J13" s="3">
        <v>0.54595499999999997</v>
      </c>
      <c r="K13">
        <v>38237</v>
      </c>
      <c r="L13">
        <v>38237</v>
      </c>
      <c r="M13" s="4">
        <v>325478</v>
      </c>
      <c r="N13" s="4">
        <v>325478</v>
      </c>
      <c r="O13" s="1">
        <v>8.5121212121212118</v>
      </c>
      <c r="P13" s="3">
        <v>6.9722992665514737E-5</v>
      </c>
      <c r="Q13" s="4">
        <v>535173794</v>
      </c>
      <c r="R13" s="4">
        <v>535173794</v>
      </c>
      <c r="S13" s="3">
        <v>0.36603887931055623</v>
      </c>
      <c r="T13" s="1">
        <v>0.60501147039585645</v>
      </c>
      <c r="U13" s="1">
        <v>7.3262987301453331</v>
      </c>
      <c r="V13" s="1">
        <v>9.6979436940970913</v>
      </c>
    </row>
    <row r="15" spans="1:22" x14ac:dyDescent="0.25">
      <c r="A15" t="s">
        <v>72</v>
      </c>
    </row>
    <row r="16" spans="1:22" x14ac:dyDescent="0.25">
      <c r="A16" t="s">
        <v>69</v>
      </c>
    </row>
    <row r="17" spans="1:22" ht="78.75" customHeight="1" x14ac:dyDescent="0.25">
      <c r="A17" s="5" t="s">
        <v>14</v>
      </c>
      <c r="B17" s="5" t="s">
        <v>15</v>
      </c>
      <c r="C17" s="5" t="s">
        <v>16</v>
      </c>
      <c r="D17" s="5" t="s">
        <v>17</v>
      </c>
      <c r="E17" s="5" t="s">
        <v>18</v>
      </c>
      <c r="F17" s="5" t="s">
        <v>19</v>
      </c>
      <c r="G17" s="5" t="s">
        <v>20</v>
      </c>
      <c r="H17" s="5" t="s">
        <v>21</v>
      </c>
      <c r="I17" s="5" t="s">
        <v>22</v>
      </c>
      <c r="J17" s="5" t="s">
        <v>23</v>
      </c>
      <c r="K17" s="5" t="s">
        <v>24</v>
      </c>
      <c r="L17" s="5" t="s">
        <v>25</v>
      </c>
      <c r="M17" s="5" t="s">
        <v>26</v>
      </c>
      <c r="N17" s="5" t="s">
        <v>27</v>
      </c>
      <c r="O17" s="5" t="s">
        <v>28</v>
      </c>
      <c r="P17" s="5" t="s">
        <v>29</v>
      </c>
      <c r="Q17" s="5" t="s">
        <v>30</v>
      </c>
      <c r="R17" s="5" t="s">
        <v>31</v>
      </c>
      <c r="S17" s="5" t="s">
        <v>11</v>
      </c>
      <c r="T17" s="5" t="s">
        <v>32</v>
      </c>
      <c r="U17" s="28" t="s">
        <v>33</v>
      </c>
      <c r="V17" s="28"/>
    </row>
    <row r="18" spans="1:22" ht="18" x14ac:dyDescent="0.25">
      <c r="A18" s="6" t="s">
        <v>34</v>
      </c>
      <c r="B18" s="6" t="s">
        <v>35</v>
      </c>
      <c r="C18" s="6" t="s">
        <v>36</v>
      </c>
      <c r="D18" s="6" t="s">
        <v>37</v>
      </c>
      <c r="E18" s="6" t="s">
        <v>38</v>
      </c>
      <c r="F18" s="6" t="s">
        <v>39</v>
      </c>
      <c r="G18" s="6" t="s">
        <v>40</v>
      </c>
      <c r="H18" s="6" t="s">
        <v>41</v>
      </c>
      <c r="I18" s="6" t="s">
        <v>42</v>
      </c>
      <c r="J18" s="6" t="s">
        <v>43</v>
      </c>
      <c r="K18" s="6" t="s">
        <v>44</v>
      </c>
      <c r="L18" s="6" t="s">
        <v>45</v>
      </c>
      <c r="M18" s="6" t="s">
        <v>46</v>
      </c>
      <c r="N18" s="6" t="s">
        <v>47</v>
      </c>
      <c r="O18" s="6" t="s">
        <v>48</v>
      </c>
      <c r="P18" s="6" t="s">
        <v>49</v>
      </c>
      <c r="Q18" s="6" t="s">
        <v>50</v>
      </c>
      <c r="R18" s="6" t="s">
        <v>51</v>
      </c>
      <c r="S18" s="6" t="s">
        <v>52</v>
      </c>
      <c r="T18" s="6" t="s">
        <v>53</v>
      </c>
      <c r="U18" s="7" t="s">
        <v>12</v>
      </c>
      <c r="V18" s="7" t="s">
        <v>13</v>
      </c>
    </row>
    <row r="19" spans="1:22" x14ac:dyDescent="0.25">
      <c r="A19">
        <v>1</v>
      </c>
      <c r="B19" s="8">
        <v>45</v>
      </c>
      <c r="C19" s="9" t="s">
        <v>1</v>
      </c>
      <c r="D19" s="12">
        <v>5</v>
      </c>
      <c r="E19" s="13">
        <f>[1]a!L$13</f>
        <v>0.5</v>
      </c>
      <c r="F19">
        <v>202</v>
      </c>
      <c r="G19" s="4">
        <v>1</v>
      </c>
      <c r="H19" s="3">
        <v>4.9627791563275434E-3</v>
      </c>
      <c r="I19" s="3">
        <v>2.4509803921568627E-2</v>
      </c>
      <c r="J19" s="3">
        <v>0.97549019607843135</v>
      </c>
      <c r="K19">
        <v>100000</v>
      </c>
      <c r="L19">
        <v>2451</v>
      </c>
      <c r="M19" s="4">
        <v>493872.5</v>
      </c>
      <c r="N19" s="4">
        <v>2564856.5</v>
      </c>
      <c r="O19" s="1">
        <v>25.648565000000001</v>
      </c>
      <c r="P19" s="3">
        <v>5.8600670179644325E-4</v>
      </c>
      <c r="Q19" s="4">
        <v>3299932733.3900638</v>
      </c>
      <c r="R19" s="4">
        <v>33462457795.388885</v>
      </c>
      <c r="S19" s="3">
        <v>3.3462457795388887</v>
      </c>
      <c r="T19" s="1">
        <v>1.8292746594043467</v>
      </c>
      <c r="U19" s="1">
        <v>22.063186667567482</v>
      </c>
      <c r="V19" s="1">
        <v>29.233943332432521</v>
      </c>
    </row>
    <row r="20" spans="1:22" x14ac:dyDescent="0.25">
      <c r="A20">
        <v>2</v>
      </c>
      <c r="B20" s="8">
        <v>50</v>
      </c>
      <c r="C20" s="9" t="s">
        <v>2</v>
      </c>
      <c r="D20" s="12">
        <v>5</v>
      </c>
      <c r="E20" s="13">
        <f>[1]a!M$13</f>
        <v>0.5</v>
      </c>
      <c r="F20">
        <v>224</v>
      </c>
      <c r="G20" s="4">
        <v>4</v>
      </c>
      <c r="H20" s="3">
        <v>1.7857142857142856E-2</v>
      </c>
      <c r="I20" s="3">
        <v>8.5470085470085458E-2</v>
      </c>
      <c r="J20" s="3">
        <v>0.9145299145299145</v>
      </c>
      <c r="K20">
        <v>97549</v>
      </c>
      <c r="L20">
        <v>8338</v>
      </c>
      <c r="M20" s="4">
        <v>466900</v>
      </c>
      <c r="N20" s="4">
        <v>2070984</v>
      </c>
      <c r="O20" s="1">
        <v>21.230192006068744</v>
      </c>
      <c r="P20" s="3">
        <v>1.6701912384577292E-3</v>
      </c>
      <c r="Q20" s="4">
        <v>6666611260.9545364</v>
      </c>
      <c r="R20" s="4">
        <v>30162525061.998821</v>
      </c>
      <c r="S20" s="3">
        <v>3.1697284098907983</v>
      </c>
      <c r="T20" s="1">
        <v>1.7803731097415503</v>
      </c>
      <c r="U20" s="1">
        <v>17.740660710975305</v>
      </c>
      <c r="V20" s="1">
        <v>24.719723301162183</v>
      </c>
    </row>
    <row r="21" spans="1:22" x14ac:dyDescent="0.25">
      <c r="A21">
        <v>3</v>
      </c>
      <c r="B21" s="10">
        <v>55</v>
      </c>
      <c r="C21" s="9" t="s">
        <v>3</v>
      </c>
      <c r="D21" s="12">
        <v>5</v>
      </c>
      <c r="E21" s="13">
        <f>[1]a!N$13</f>
        <v>0.5</v>
      </c>
      <c r="F21">
        <v>252</v>
      </c>
      <c r="G21" s="4">
        <v>7</v>
      </c>
      <c r="H21" s="3">
        <v>2.7833001988071572E-2</v>
      </c>
      <c r="I21" s="3">
        <v>0.13011152416356875</v>
      </c>
      <c r="J21" s="3">
        <v>0.86988847583643125</v>
      </c>
      <c r="K21">
        <v>89211</v>
      </c>
      <c r="L21">
        <v>11607</v>
      </c>
      <c r="M21" s="4">
        <v>417037.5</v>
      </c>
      <c r="N21" s="4">
        <v>1604084</v>
      </c>
      <c r="O21" s="1">
        <v>17.980787122664246</v>
      </c>
      <c r="P21" s="3">
        <v>2.1037642275725239E-3</v>
      </c>
      <c r="Q21" s="4">
        <v>5302596242.1947517</v>
      </c>
      <c r="R21" s="4">
        <v>23495913801.044285</v>
      </c>
      <c r="S21" s="3">
        <v>2.9522662727591551</v>
      </c>
      <c r="T21" s="1">
        <v>1.7182160145799932</v>
      </c>
      <c r="U21" s="1">
        <v>14.613083734087461</v>
      </c>
      <c r="V21" s="1">
        <v>21.348490511241032</v>
      </c>
    </row>
    <row r="22" spans="1:22" x14ac:dyDescent="0.25">
      <c r="A22">
        <v>4</v>
      </c>
      <c r="B22" s="10">
        <v>60</v>
      </c>
      <c r="C22" s="9" t="s">
        <v>4</v>
      </c>
      <c r="D22" s="12">
        <v>5</v>
      </c>
      <c r="E22" s="13">
        <f>[1]a!O$13</f>
        <v>0.5</v>
      </c>
      <c r="F22">
        <v>164</v>
      </c>
      <c r="G22" s="4">
        <v>4</v>
      </c>
      <c r="H22" s="3">
        <v>2.4390243902439025E-2</v>
      </c>
      <c r="I22" s="3">
        <v>0.11494252873563218</v>
      </c>
      <c r="J22" s="3">
        <v>0.88505747126436785</v>
      </c>
      <c r="K22">
        <v>77604</v>
      </c>
      <c r="L22">
        <v>8920</v>
      </c>
      <c r="M22" s="4">
        <v>365720</v>
      </c>
      <c r="N22" s="4">
        <v>1187046.5</v>
      </c>
      <c r="O22" s="1">
        <v>15.296202515334262</v>
      </c>
      <c r="P22" s="3">
        <v>2.9232972363072E-3</v>
      </c>
      <c r="Q22" s="4">
        <v>3680107069.4590607</v>
      </c>
      <c r="R22" s="4">
        <v>18193317558.849533</v>
      </c>
      <c r="S22" s="3">
        <v>3.0209510349319517</v>
      </c>
      <c r="T22" s="1">
        <v>1.7380883277129364</v>
      </c>
      <c r="U22" s="1">
        <v>11.889549393016907</v>
      </c>
      <c r="V22" s="1">
        <v>18.702855637651616</v>
      </c>
    </row>
    <row r="23" spans="1:22" x14ac:dyDescent="0.25">
      <c r="A23">
        <v>5</v>
      </c>
      <c r="B23" s="10">
        <v>65</v>
      </c>
      <c r="C23" s="9" t="s">
        <v>5</v>
      </c>
      <c r="D23" s="12">
        <v>5</v>
      </c>
      <c r="E23" s="13">
        <f>[1]a!P$13</f>
        <v>0.5</v>
      </c>
      <c r="F23">
        <v>116</v>
      </c>
      <c r="G23" s="4">
        <v>6</v>
      </c>
      <c r="H23" s="3">
        <v>5.1724137931034482E-2</v>
      </c>
      <c r="I23" s="3">
        <v>0.22900763358778625</v>
      </c>
      <c r="J23" s="3">
        <v>0.7709923664122138</v>
      </c>
      <c r="K23">
        <v>68684</v>
      </c>
      <c r="L23">
        <v>15729</v>
      </c>
      <c r="M23" s="4">
        <v>304097.5</v>
      </c>
      <c r="N23" s="4">
        <v>821326.5</v>
      </c>
      <c r="O23" s="1">
        <v>11.958046997845203</v>
      </c>
      <c r="P23" s="3">
        <v>6.739051043752233E-3</v>
      </c>
      <c r="Q23" s="4">
        <v>4784208020.2951298</v>
      </c>
      <c r="R23" s="4">
        <v>14513210489.390474</v>
      </c>
      <c r="S23" s="3">
        <v>3.0764675239304693</v>
      </c>
      <c r="T23" s="1">
        <v>1.7539861812256301</v>
      </c>
      <c r="U23" s="1">
        <v>8.5202340826429683</v>
      </c>
      <c r="V23" s="1">
        <v>15.395859913047438</v>
      </c>
    </row>
    <row r="24" spans="1:22" x14ac:dyDescent="0.25">
      <c r="A24">
        <v>6</v>
      </c>
      <c r="B24" s="10">
        <v>70</v>
      </c>
      <c r="C24" s="9" t="s">
        <v>6</v>
      </c>
      <c r="D24" s="12">
        <v>5</v>
      </c>
      <c r="E24" s="13">
        <f>[1]a!Q$13</f>
        <v>0.5</v>
      </c>
      <c r="F24">
        <v>48</v>
      </c>
      <c r="G24" s="4">
        <v>2</v>
      </c>
      <c r="H24" s="3">
        <v>4.1666666666666664E-2</v>
      </c>
      <c r="I24" s="3">
        <v>0.18867924528301883</v>
      </c>
      <c r="J24" s="3">
        <v>0.81132075471698117</v>
      </c>
      <c r="K24">
        <v>52955</v>
      </c>
      <c r="L24">
        <v>9992</v>
      </c>
      <c r="M24" s="4">
        <v>239795</v>
      </c>
      <c r="N24" s="4">
        <v>517229</v>
      </c>
      <c r="O24" s="1">
        <v>9.76733075252573</v>
      </c>
      <c r="P24" s="3">
        <v>1.4441451668155584E-2</v>
      </c>
      <c r="Q24" s="4">
        <v>3249371705.160346</v>
      </c>
      <c r="R24" s="4">
        <v>9729002469.0953445</v>
      </c>
      <c r="S24" s="3">
        <v>3.4693999577639603</v>
      </c>
      <c r="T24" s="1">
        <v>1.86263253428151</v>
      </c>
      <c r="U24" s="1">
        <v>6.1165709853339703</v>
      </c>
      <c r="V24" s="1">
        <v>13.41809051971749</v>
      </c>
    </row>
    <row r="25" spans="1:22" x14ac:dyDescent="0.25">
      <c r="A25">
        <v>7</v>
      </c>
      <c r="B25" s="10">
        <v>75</v>
      </c>
      <c r="C25" s="9" t="s">
        <v>7</v>
      </c>
      <c r="D25" s="12">
        <v>5</v>
      </c>
      <c r="E25" s="13">
        <f>[1]a!R$13</f>
        <v>0.5</v>
      </c>
      <c r="F25">
        <v>24</v>
      </c>
      <c r="G25" s="4">
        <v>4</v>
      </c>
      <c r="H25" s="3">
        <v>0.16666666666666666</v>
      </c>
      <c r="I25" s="3">
        <v>0.58823529411764708</v>
      </c>
      <c r="J25" s="3">
        <v>0.41176470588235292</v>
      </c>
      <c r="K25">
        <v>42963</v>
      </c>
      <c r="L25">
        <v>25272</v>
      </c>
      <c r="M25" s="4">
        <v>151635</v>
      </c>
      <c r="N25" s="4">
        <v>277434</v>
      </c>
      <c r="O25" s="1">
        <v>6.4575099504224562</v>
      </c>
      <c r="P25" s="3">
        <v>3.5619784245878285E-2</v>
      </c>
      <c r="Q25" s="4">
        <v>6073079249.0575352</v>
      </c>
      <c r="R25" s="4">
        <v>6479630763.9349976</v>
      </c>
      <c r="S25" s="3">
        <v>3.5104360008127089</v>
      </c>
      <c r="T25" s="1">
        <v>1.8736157559149391</v>
      </c>
      <c r="U25" s="1">
        <v>2.7852230688291755</v>
      </c>
      <c r="V25" s="1">
        <v>10.129796832015737</v>
      </c>
    </row>
    <row r="26" spans="1:22" x14ac:dyDescent="0.25">
      <c r="A26">
        <v>8</v>
      </c>
      <c r="B26" s="10">
        <v>80</v>
      </c>
      <c r="C26" s="9" t="s">
        <v>8</v>
      </c>
      <c r="D26" s="12">
        <v>5</v>
      </c>
      <c r="E26" s="13">
        <f>[1]a!S$13</f>
        <v>0.5</v>
      </c>
      <c r="F26">
        <v>26</v>
      </c>
      <c r="G26" s="4">
        <v>1</v>
      </c>
      <c r="H26" s="3">
        <v>3.7735849056603772E-2</v>
      </c>
      <c r="I26" s="3">
        <v>0.17241379310344826</v>
      </c>
      <c r="J26" s="3">
        <v>0.82758620689655171</v>
      </c>
      <c r="K26">
        <v>17691</v>
      </c>
      <c r="L26">
        <v>3050</v>
      </c>
      <c r="M26" s="4">
        <v>80830</v>
      </c>
      <c r="N26" s="4">
        <v>125799</v>
      </c>
      <c r="O26" s="1">
        <v>7.1109038494149566</v>
      </c>
      <c r="P26" s="3">
        <v>2.4601254663987857E-2</v>
      </c>
      <c r="Q26" s="4">
        <v>238998489.24916798</v>
      </c>
      <c r="R26" s="4">
        <v>406551514.87746239</v>
      </c>
      <c r="S26" s="3">
        <v>1.2990049878616972</v>
      </c>
      <c r="T26" s="1">
        <v>1.1397389998862446</v>
      </c>
      <c r="U26" s="1">
        <v>4.8770154096379166</v>
      </c>
      <c r="V26" s="1">
        <v>9.3447922891919966</v>
      </c>
    </row>
    <row r="27" spans="1:22" x14ac:dyDescent="0.25">
      <c r="A27">
        <v>9</v>
      </c>
      <c r="B27" s="11">
        <v>85</v>
      </c>
      <c r="C27" s="9" t="s">
        <v>9</v>
      </c>
      <c r="D27" s="14">
        <v>12.327394784404854</v>
      </c>
      <c r="E27" s="13">
        <f>[1]a!T$13</f>
        <v>0.5</v>
      </c>
      <c r="F27">
        <v>22</v>
      </c>
      <c r="G27" s="4">
        <v>7</v>
      </c>
      <c r="H27" s="3">
        <v>0.32558139534883723</v>
      </c>
      <c r="I27" s="3">
        <v>0.89743589743589747</v>
      </c>
      <c r="J27" s="3">
        <v>0.10256410256410253</v>
      </c>
      <c r="K27">
        <v>14641</v>
      </c>
      <c r="L27">
        <v>14641</v>
      </c>
      <c r="M27" s="4">
        <v>44969</v>
      </c>
      <c r="N27" s="4">
        <v>44969</v>
      </c>
      <c r="O27" s="1">
        <v>3.0714285714285712</v>
      </c>
      <c r="P27" s="3">
        <v>8.7831260140616551E-3</v>
      </c>
      <c r="Q27" s="4">
        <v>167553025.62829441</v>
      </c>
      <c r="R27" s="4">
        <v>167553025.62829441</v>
      </c>
      <c r="S27" s="3">
        <v>0.78164723032069949</v>
      </c>
      <c r="T27" s="1">
        <v>0.88410815532982134</v>
      </c>
      <c r="U27" s="1">
        <v>1.3385765869821213</v>
      </c>
      <c r="V27" s="1">
        <v>4.804280555875021</v>
      </c>
    </row>
    <row r="29" spans="1:22" x14ac:dyDescent="0.25">
      <c r="A29" t="s">
        <v>73</v>
      </c>
    </row>
    <row r="30" spans="1:22" x14ac:dyDescent="0.25">
      <c r="A30" t="s">
        <v>68</v>
      </c>
    </row>
    <row r="31" spans="1:22" ht="78.75" customHeight="1" x14ac:dyDescent="0.25">
      <c r="A31" s="5" t="s">
        <v>14</v>
      </c>
      <c r="B31" s="5" t="s">
        <v>15</v>
      </c>
      <c r="C31" s="5" t="s">
        <v>16</v>
      </c>
      <c r="D31" s="5" t="s">
        <v>17</v>
      </c>
      <c r="E31" s="5" t="s">
        <v>18</v>
      </c>
      <c r="F31" s="5" t="s">
        <v>19</v>
      </c>
      <c r="G31" s="5" t="s">
        <v>20</v>
      </c>
      <c r="H31" s="5" t="s">
        <v>21</v>
      </c>
      <c r="I31" s="5" t="s">
        <v>22</v>
      </c>
      <c r="J31" s="5" t="s">
        <v>23</v>
      </c>
      <c r="K31" s="5" t="s">
        <v>24</v>
      </c>
      <c r="L31" s="5" t="s">
        <v>25</v>
      </c>
      <c r="M31" s="5" t="s">
        <v>26</v>
      </c>
      <c r="N31" s="5" t="s">
        <v>27</v>
      </c>
      <c r="O31" s="5" t="s">
        <v>28</v>
      </c>
      <c r="P31" s="5" t="s">
        <v>29</v>
      </c>
      <c r="Q31" s="5" t="s">
        <v>30</v>
      </c>
      <c r="R31" s="5" t="s">
        <v>31</v>
      </c>
      <c r="S31" s="5" t="s">
        <v>11</v>
      </c>
      <c r="T31" s="5" t="s">
        <v>32</v>
      </c>
      <c r="U31" s="28" t="s">
        <v>33</v>
      </c>
      <c r="V31" s="28"/>
    </row>
    <row r="32" spans="1:22" ht="18" x14ac:dyDescent="0.25">
      <c r="A32" s="6" t="s">
        <v>34</v>
      </c>
      <c r="B32" s="6" t="s">
        <v>35</v>
      </c>
      <c r="C32" s="6" t="s">
        <v>36</v>
      </c>
      <c r="D32" s="6" t="s">
        <v>37</v>
      </c>
      <c r="E32" s="6" t="s">
        <v>38</v>
      </c>
      <c r="F32" s="6" t="s">
        <v>39</v>
      </c>
      <c r="G32" s="6" t="s">
        <v>40</v>
      </c>
      <c r="H32" s="6" t="s">
        <v>41</v>
      </c>
      <c r="I32" s="6" t="s">
        <v>42</v>
      </c>
      <c r="J32" s="6" t="s">
        <v>43</v>
      </c>
      <c r="K32" s="6" t="s">
        <v>44</v>
      </c>
      <c r="L32" s="6" t="s">
        <v>45</v>
      </c>
      <c r="M32" s="6" t="s">
        <v>46</v>
      </c>
      <c r="N32" s="6" t="s">
        <v>47</v>
      </c>
      <c r="O32" s="6" t="s">
        <v>48</v>
      </c>
      <c r="P32" s="6" t="s">
        <v>49</v>
      </c>
      <c r="Q32" s="6" t="s">
        <v>50</v>
      </c>
      <c r="R32" s="6" t="s">
        <v>51</v>
      </c>
      <c r="S32" s="6" t="s">
        <v>52</v>
      </c>
      <c r="T32" s="6" t="s">
        <v>53</v>
      </c>
      <c r="U32" s="7" t="s">
        <v>12</v>
      </c>
      <c r="V32" s="7" t="s">
        <v>13</v>
      </c>
    </row>
    <row r="33" spans="1:22" x14ac:dyDescent="0.25">
      <c r="A33">
        <v>1</v>
      </c>
      <c r="B33" s="8">
        <v>45</v>
      </c>
      <c r="C33" s="9" t="s">
        <v>1</v>
      </c>
      <c r="D33" s="12">
        <v>5</v>
      </c>
      <c r="E33" s="13">
        <f>[1]a!L$13</f>
        <v>0.5</v>
      </c>
      <c r="F33">
        <v>6951</v>
      </c>
      <c r="G33" s="4">
        <v>20</v>
      </c>
      <c r="H33" s="3">
        <v>2.8855864954552015E-3</v>
      </c>
      <c r="I33" s="3">
        <v>1.4324595330181926E-2</v>
      </c>
      <c r="J33" s="3">
        <v>0.98567540466981807</v>
      </c>
      <c r="K33">
        <v>100000</v>
      </c>
      <c r="L33">
        <v>1432</v>
      </c>
      <c r="M33" s="4">
        <v>496420</v>
      </c>
      <c r="N33" s="4">
        <v>4138943.5</v>
      </c>
      <c r="O33" s="1">
        <v>41.389434999999999</v>
      </c>
      <c r="P33" s="3">
        <v>1.0112735495493811E-5</v>
      </c>
      <c r="Q33" s="4">
        <v>157420042.83687815</v>
      </c>
      <c r="R33" s="4">
        <v>3160999181.4419928</v>
      </c>
      <c r="S33" s="3">
        <v>0.3160999181441993</v>
      </c>
      <c r="T33" s="1">
        <v>0.5622276390788693</v>
      </c>
      <c r="U33" s="1">
        <v>40.287468827405412</v>
      </c>
      <c r="V33" s="1">
        <v>42.491401172594585</v>
      </c>
    </row>
    <row r="34" spans="1:22" x14ac:dyDescent="0.25">
      <c r="A34">
        <v>2</v>
      </c>
      <c r="B34" s="8">
        <v>50</v>
      </c>
      <c r="C34" s="9" t="s">
        <v>2</v>
      </c>
      <c r="D34" s="12">
        <v>5</v>
      </c>
      <c r="E34" s="13">
        <f>[1]a!M$13</f>
        <v>0.5</v>
      </c>
      <c r="F34">
        <v>7224</v>
      </c>
      <c r="G34" s="4">
        <v>34</v>
      </c>
      <c r="H34" s="3">
        <v>4.7287899860917939E-3</v>
      </c>
      <c r="I34" s="3">
        <v>2.3367697594501718E-2</v>
      </c>
      <c r="J34" s="3">
        <v>0.97663230240549825</v>
      </c>
      <c r="K34">
        <v>98568</v>
      </c>
      <c r="L34">
        <v>2303</v>
      </c>
      <c r="M34" s="4">
        <v>487082.5</v>
      </c>
      <c r="N34" s="4">
        <v>3642523.5</v>
      </c>
      <c r="O34" s="1">
        <v>36.954422327733141</v>
      </c>
      <c r="P34" s="3">
        <v>1.5684981651981881E-5</v>
      </c>
      <c r="Q34" s="4">
        <v>189662254.44876882</v>
      </c>
      <c r="R34" s="4">
        <v>3003579138.6051145</v>
      </c>
      <c r="S34" s="3">
        <v>0.30914853310858559</v>
      </c>
      <c r="T34" s="1">
        <v>0.5560112706668684</v>
      </c>
      <c r="U34" s="1">
        <v>35.864640237226077</v>
      </c>
      <c r="V34" s="1">
        <v>38.044204418240206</v>
      </c>
    </row>
    <row r="35" spans="1:22" x14ac:dyDescent="0.25">
      <c r="A35">
        <v>3</v>
      </c>
      <c r="B35" s="10">
        <v>55</v>
      </c>
      <c r="C35" s="9" t="s">
        <v>3</v>
      </c>
      <c r="D35" s="12">
        <v>5</v>
      </c>
      <c r="E35" s="13">
        <f>[1]a!N$13</f>
        <v>0.5</v>
      </c>
      <c r="F35">
        <v>7149</v>
      </c>
      <c r="G35" s="4">
        <v>34</v>
      </c>
      <c r="H35" s="3">
        <v>4.7786366830639493E-3</v>
      </c>
      <c r="I35" s="3">
        <v>2.3611111111111114E-2</v>
      </c>
      <c r="J35" s="3">
        <v>0.97638888888888886</v>
      </c>
      <c r="K35">
        <v>96265</v>
      </c>
      <c r="L35">
        <v>2273</v>
      </c>
      <c r="M35" s="4">
        <v>475642.5</v>
      </c>
      <c r="N35" s="4">
        <v>3155441</v>
      </c>
      <c r="O35" s="1">
        <v>32.77869422947073</v>
      </c>
      <c r="P35" s="3">
        <v>1.6009462877229085E-5</v>
      </c>
      <c r="Q35" s="4">
        <v>142673371.79151118</v>
      </c>
      <c r="R35" s="4">
        <v>2813916884.1563458</v>
      </c>
      <c r="S35" s="3">
        <v>0.30365080375257392</v>
      </c>
      <c r="T35" s="1">
        <v>0.55104519211456138</v>
      </c>
      <c r="U35" s="1">
        <v>31.698645652926189</v>
      </c>
      <c r="V35" s="1">
        <v>33.858742806015272</v>
      </c>
    </row>
    <row r="36" spans="1:22" x14ac:dyDescent="0.25">
      <c r="A36">
        <v>4</v>
      </c>
      <c r="B36" s="10">
        <v>60</v>
      </c>
      <c r="C36" s="9" t="s">
        <v>4</v>
      </c>
      <c r="D36" s="12">
        <v>5</v>
      </c>
      <c r="E36" s="13">
        <f>[1]a!O$13</f>
        <v>0.5</v>
      </c>
      <c r="F36">
        <v>6954</v>
      </c>
      <c r="G36" s="4">
        <v>59</v>
      </c>
      <c r="H36" s="3">
        <v>8.5563048364875639E-3</v>
      </c>
      <c r="I36" s="3">
        <v>4.1885560130626151E-2</v>
      </c>
      <c r="J36" s="3">
        <v>0.95811443986937384</v>
      </c>
      <c r="K36">
        <v>93992</v>
      </c>
      <c r="L36">
        <v>3937</v>
      </c>
      <c r="M36" s="4">
        <v>460117.5</v>
      </c>
      <c r="N36" s="4">
        <v>2679798.5</v>
      </c>
      <c r="O36" s="1">
        <v>28.51092114222487</v>
      </c>
      <c r="P36" s="3">
        <v>2.8490103637065065E-5</v>
      </c>
      <c r="Q36" s="4">
        <v>185504050.09502307</v>
      </c>
      <c r="R36" s="4">
        <v>2671243512.3648348</v>
      </c>
      <c r="S36" s="3">
        <v>0.3023651256408364</v>
      </c>
      <c r="T36" s="1">
        <v>0.54987737327592989</v>
      </c>
      <c r="U36" s="1">
        <v>27.433161490604046</v>
      </c>
      <c r="V36" s="1">
        <v>29.588680793845693</v>
      </c>
    </row>
    <row r="37" spans="1:22" x14ac:dyDescent="0.25">
      <c r="A37">
        <v>5</v>
      </c>
      <c r="B37" s="10">
        <v>65</v>
      </c>
      <c r="C37" s="9" t="s">
        <v>5</v>
      </c>
      <c r="D37" s="12">
        <v>5</v>
      </c>
      <c r="E37" s="13">
        <f>[1]a!P$13</f>
        <v>0.5</v>
      </c>
      <c r="F37">
        <v>6072</v>
      </c>
      <c r="G37" s="4">
        <v>71</v>
      </c>
      <c r="H37" s="3">
        <v>1.18323473043913E-2</v>
      </c>
      <c r="I37" s="3">
        <v>5.7461961799935256E-2</v>
      </c>
      <c r="J37" s="3">
        <v>0.94253803820006476</v>
      </c>
      <c r="K37">
        <v>90055</v>
      </c>
      <c r="L37">
        <v>5175</v>
      </c>
      <c r="M37" s="4">
        <v>437337.5</v>
      </c>
      <c r="N37" s="4">
        <v>2219681</v>
      </c>
      <c r="O37" s="1">
        <v>24.648059519182723</v>
      </c>
      <c r="P37" s="3">
        <v>4.3833024236029496E-5</v>
      </c>
      <c r="Q37" s="4">
        <v>196287832.75405574</v>
      </c>
      <c r="R37" s="4">
        <v>2485739462.2698116</v>
      </c>
      <c r="S37" s="3">
        <v>0.30650668135083053</v>
      </c>
      <c r="T37" s="1">
        <v>0.55363045558461699</v>
      </c>
      <c r="U37" s="1">
        <v>23.562943826236875</v>
      </c>
      <c r="V37" s="1">
        <v>25.733175212128572</v>
      </c>
    </row>
    <row r="38" spans="1:22" x14ac:dyDescent="0.25">
      <c r="A38">
        <v>6</v>
      </c>
      <c r="B38" s="10">
        <v>70</v>
      </c>
      <c r="C38" s="9" t="s">
        <v>6</v>
      </c>
      <c r="D38" s="12">
        <v>5</v>
      </c>
      <c r="E38" s="13">
        <f>[1]a!Q$13</f>
        <v>0.5</v>
      </c>
      <c r="F38">
        <v>4750</v>
      </c>
      <c r="G38" s="4">
        <v>75</v>
      </c>
      <c r="H38" s="3">
        <v>1.6044496737618996E-2</v>
      </c>
      <c r="I38" s="3">
        <v>7.7128753599341834E-2</v>
      </c>
      <c r="J38" s="3">
        <v>0.92287124640065821</v>
      </c>
      <c r="K38">
        <v>84880</v>
      </c>
      <c r="L38">
        <v>6547</v>
      </c>
      <c r="M38" s="4">
        <v>408032.5</v>
      </c>
      <c r="N38" s="4">
        <v>1782343.5</v>
      </c>
      <c r="O38" s="1">
        <v>20.998391847313854</v>
      </c>
      <c r="P38" s="3">
        <v>7.320023546642723E-5</v>
      </c>
      <c r="Q38" s="4">
        <v>211890942.24681646</v>
      </c>
      <c r="R38" s="4">
        <v>2289451629.5157557</v>
      </c>
      <c r="S38" s="3">
        <v>0.31777573405118748</v>
      </c>
      <c r="T38" s="1">
        <v>0.56371600478537731</v>
      </c>
      <c r="U38" s="1">
        <v>19.893508477934514</v>
      </c>
      <c r="V38" s="1">
        <v>22.103275216693195</v>
      </c>
    </row>
    <row r="39" spans="1:22" x14ac:dyDescent="0.25">
      <c r="A39">
        <v>7</v>
      </c>
      <c r="B39" s="10">
        <v>75</v>
      </c>
      <c r="C39" s="9" t="s">
        <v>7</v>
      </c>
      <c r="D39" s="12">
        <v>5</v>
      </c>
      <c r="E39" s="13">
        <f>[1]a!R$13</f>
        <v>0.5</v>
      </c>
      <c r="F39">
        <v>3852</v>
      </c>
      <c r="G39" s="4">
        <v>86</v>
      </c>
      <c r="H39" s="3">
        <v>2.2835900159320233E-2</v>
      </c>
      <c r="I39" s="3">
        <v>0.10801306204471238</v>
      </c>
      <c r="J39" s="3">
        <v>0.89198693795528761</v>
      </c>
      <c r="K39">
        <v>78333</v>
      </c>
      <c r="L39">
        <v>8461</v>
      </c>
      <c r="M39" s="4">
        <v>370512.5</v>
      </c>
      <c r="N39" s="4">
        <v>1374311</v>
      </c>
      <c r="O39" s="1">
        <v>17.544470402001711</v>
      </c>
      <c r="P39" s="3">
        <v>1.2100758662702522E-4</v>
      </c>
      <c r="Q39" s="4">
        <v>211221973.84206724</v>
      </c>
      <c r="R39" s="4">
        <v>2077560687.2689393</v>
      </c>
      <c r="S39" s="3">
        <v>0.33858226018549858</v>
      </c>
      <c r="T39" s="1">
        <v>0.58187821765855663</v>
      </c>
      <c r="U39" s="1">
        <v>16.403989095390941</v>
      </c>
      <c r="V39" s="1">
        <v>18.684951708612481</v>
      </c>
    </row>
    <row r="40" spans="1:22" x14ac:dyDescent="0.25">
      <c r="A40">
        <v>8</v>
      </c>
      <c r="B40" s="10">
        <v>80</v>
      </c>
      <c r="C40" s="9" t="s">
        <v>8</v>
      </c>
      <c r="D40" s="12">
        <v>5</v>
      </c>
      <c r="E40" s="13">
        <f>[1]a!S$13</f>
        <v>0.5</v>
      </c>
      <c r="F40">
        <v>3146</v>
      </c>
      <c r="G40" s="4">
        <v>119</v>
      </c>
      <c r="H40" s="3">
        <v>3.9306358381502891E-2</v>
      </c>
      <c r="I40" s="3">
        <v>0.17894736842105263</v>
      </c>
      <c r="J40" s="3">
        <v>0.82105263157894737</v>
      </c>
      <c r="K40">
        <v>69872</v>
      </c>
      <c r="L40">
        <v>12503</v>
      </c>
      <c r="M40" s="4">
        <v>318102.5</v>
      </c>
      <c r="N40" s="4">
        <v>1003798.5</v>
      </c>
      <c r="O40" s="1">
        <v>14.366248282573849</v>
      </c>
      <c r="P40" s="3">
        <v>2.2094016203944762E-4</v>
      </c>
      <c r="Q40" s="4">
        <v>225299287.71277502</v>
      </c>
      <c r="R40" s="4">
        <v>1866338713.426872</v>
      </c>
      <c r="S40" s="3">
        <v>0.38228223423515106</v>
      </c>
      <c r="T40" s="1">
        <v>0.61828976559146687</v>
      </c>
      <c r="U40" s="1">
        <v>13.154400342014574</v>
      </c>
      <c r="V40" s="1">
        <v>15.578096223133125</v>
      </c>
    </row>
    <row r="41" spans="1:22" x14ac:dyDescent="0.25">
      <c r="A41">
        <v>9</v>
      </c>
      <c r="B41" s="11">
        <v>85</v>
      </c>
      <c r="C41" s="9" t="s">
        <v>9</v>
      </c>
      <c r="D41" s="14">
        <v>12.327394784404854</v>
      </c>
      <c r="E41" s="13">
        <f>[1]a!T$13</f>
        <v>0.5</v>
      </c>
      <c r="F41">
        <v>3264</v>
      </c>
      <c r="G41" s="4">
        <v>252</v>
      </c>
      <c r="H41" s="3">
        <v>8.3665338645418322E-2</v>
      </c>
      <c r="I41" s="3">
        <v>0.34596375617792419</v>
      </c>
      <c r="J41" s="3">
        <v>0.65403624382207581</v>
      </c>
      <c r="K41">
        <v>57369</v>
      </c>
      <c r="L41">
        <v>57369</v>
      </c>
      <c r="M41" s="4">
        <v>685696</v>
      </c>
      <c r="N41" s="4">
        <v>685696</v>
      </c>
      <c r="O41" s="1">
        <v>11.952380952380953</v>
      </c>
      <c r="P41" s="3">
        <v>2.4431309673284191E-5</v>
      </c>
      <c r="Q41" s="4">
        <v>1641039425.714097</v>
      </c>
      <c r="R41" s="4">
        <v>1641039425.714097</v>
      </c>
      <c r="S41" s="3">
        <v>0.49861398523616762</v>
      </c>
      <c r="T41" s="1">
        <v>0.70612604061609829</v>
      </c>
      <c r="U41" s="1">
        <v>10.568373912773399</v>
      </c>
      <c r="V41" s="1">
        <v>13.336387991988506</v>
      </c>
    </row>
    <row r="43" spans="1:22" x14ac:dyDescent="0.25">
      <c r="A43" t="s">
        <v>73</v>
      </c>
    </row>
    <row r="44" spans="1:22" x14ac:dyDescent="0.25">
      <c r="A44" t="s">
        <v>69</v>
      </c>
    </row>
    <row r="45" spans="1:22" ht="78.75" customHeight="1" x14ac:dyDescent="0.25">
      <c r="A45" s="5" t="s">
        <v>14</v>
      </c>
      <c r="B45" s="5" t="s">
        <v>15</v>
      </c>
      <c r="C45" s="5" t="s">
        <v>16</v>
      </c>
      <c r="D45" s="5" t="s">
        <v>17</v>
      </c>
      <c r="E45" s="5" t="s">
        <v>18</v>
      </c>
      <c r="F45" s="5" t="s">
        <v>19</v>
      </c>
      <c r="G45" s="5" t="s">
        <v>20</v>
      </c>
      <c r="H45" s="5" t="s">
        <v>21</v>
      </c>
      <c r="I45" s="5" t="s">
        <v>22</v>
      </c>
      <c r="J45" s="5" t="s">
        <v>23</v>
      </c>
      <c r="K45" s="5" t="s">
        <v>24</v>
      </c>
      <c r="L45" s="5" t="s">
        <v>25</v>
      </c>
      <c r="M45" s="5" t="s">
        <v>26</v>
      </c>
      <c r="N45" s="5" t="s">
        <v>27</v>
      </c>
      <c r="O45" s="5" t="s">
        <v>28</v>
      </c>
      <c r="P45" s="5" t="s">
        <v>29</v>
      </c>
      <c r="Q45" s="5" t="s">
        <v>30</v>
      </c>
      <c r="R45" s="5" t="s">
        <v>31</v>
      </c>
      <c r="S45" s="5" t="s">
        <v>11</v>
      </c>
      <c r="T45" s="5" t="s">
        <v>32</v>
      </c>
      <c r="U45" s="28" t="s">
        <v>33</v>
      </c>
      <c r="V45" s="28"/>
    </row>
    <row r="46" spans="1:22" ht="18" x14ac:dyDescent="0.25">
      <c r="A46" s="6" t="s">
        <v>34</v>
      </c>
      <c r="B46" s="6" t="s">
        <v>35</v>
      </c>
      <c r="C46" s="6" t="s">
        <v>36</v>
      </c>
      <c r="D46" s="6" t="s">
        <v>37</v>
      </c>
      <c r="E46" s="6" t="s">
        <v>38</v>
      </c>
      <c r="F46" s="6" t="s">
        <v>39</v>
      </c>
      <c r="G46" s="6" t="s">
        <v>40</v>
      </c>
      <c r="H46" s="6" t="s">
        <v>41</v>
      </c>
      <c r="I46" s="6" t="s">
        <v>42</v>
      </c>
      <c r="J46" s="6" t="s">
        <v>43</v>
      </c>
      <c r="K46" s="6" t="s">
        <v>44</v>
      </c>
      <c r="L46" s="6" t="s">
        <v>45</v>
      </c>
      <c r="M46" s="6" t="s">
        <v>46</v>
      </c>
      <c r="N46" s="6" t="s">
        <v>47</v>
      </c>
      <c r="O46" s="6" t="s">
        <v>48</v>
      </c>
      <c r="P46" s="6" t="s">
        <v>49</v>
      </c>
      <c r="Q46" s="6" t="s">
        <v>50</v>
      </c>
      <c r="R46" s="6" t="s">
        <v>51</v>
      </c>
      <c r="S46" s="6" t="s">
        <v>52</v>
      </c>
      <c r="T46" s="6" t="s">
        <v>53</v>
      </c>
      <c r="U46" s="7" t="s">
        <v>12</v>
      </c>
      <c r="V46" s="7" t="s">
        <v>13</v>
      </c>
    </row>
    <row r="47" spans="1:22" x14ac:dyDescent="0.25">
      <c r="A47">
        <v>1</v>
      </c>
      <c r="B47" s="8">
        <v>45</v>
      </c>
      <c r="C47" s="9" t="s">
        <v>1</v>
      </c>
      <c r="D47" s="12">
        <v>5</v>
      </c>
      <c r="E47" s="13">
        <f>[1]a!L$13</f>
        <v>0.5</v>
      </c>
      <c r="F47">
        <v>342</v>
      </c>
      <c r="G47" s="4">
        <v>5</v>
      </c>
      <c r="H47" s="3">
        <v>1.4641288433382138E-2</v>
      </c>
      <c r="I47" s="3">
        <v>7.0621468926553674E-2</v>
      </c>
      <c r="J47" s="3">
        <v>0.92937853107344637</v>
      </c>
      <c r="K47">
        <v>100000</v>
      </c>
      <c r="L47">
        <v>7062</v>
      </c>
      <c r="M47" s="4">
        <v>482345</v>
      </c>
      <c r="N47" s="4">
        <v>3274039.5</v>
      </c>
      <c r="O47" s="1">
        <v>32.740394999999999</v>
      </c>
      <c r="P47" s="3">
        <v>9.2703498662725264E-4</v>
      </c>
      <c r="Q47" s="4">
        <v>9814866559.776268</v>
      </c>
      <c r="R47" s="4">
        <v>41849561496.285431</v>
      </c>
      <c r="S47" s="3">
        <v>4.184956149628543</v>
      </c>
      <c r="T47" s="1">
        <v>2.0457165369690258</v>
      </c>
      <c r="U47" s="1">
        <v>28.73079058754071</v>
      </c>
      <c r="V47" s="1">
        <v>36.749999412459289</v>
      </c>
    </row>
    <row r="48" spans="1:22" x14ac:dyDescent="0.25">
      <c r="A48">
        <v>2</v>
      </c>
      <c r="B48" s="8">
        <v>50</v>
      </c>
      <c r="C48" s="9" t="s">
        <v>2</v>
      </c>
      <c r="D48" s="12">
        <v>5</v>
      </c>
      <c r="E48" s="13">
        <f>[1]a!M$13</f>
        <v>0.5</v>
      </c>
      <c r="F48">
        <v>432</v>
      </c>
      <c r="G48" s="4">
        <v>6</v>
      </c>
      <c r="H48" s="3">
        <v>1.3888888888888888E-2</v>
      </c>
      <c r="I48" s="3">
        <v>6.7114093959731544E-2</v>
      </c>
      <c r="J48" s="3">
        <v>0.93288590604026844</v>
      </c>
      <c r="K48">
        <v>92938</v>
      </c>
      <c r="L48">
        <v>6237</v>
      </c>
      <c r="M48" s="4">
        <v>449097.5</v>
      </c>
      <c r="N48" s="4">
        <v>2791694.5</v>
      </c>
      <c r="O48" s="1">
        <v>30.038245927392456</v>
      </c>
      <c r="P48" s="3">
        <v>7.0033324778183295E-4</v>
      </c>
      <c r="Q48" s="4">
        <v>5271113513.700078</v>
      </c>
      <c r="R48" s="4">
        <v>32034694936.509163</v>
      </c>
      <c r="S48" s="3">
        <v>3.7088045570605233</v>
      </c>
      <c r="T48" s="1">
        <v>1.9258256818986819</v>
      </c>
      <c r="U48" s="1">
        <v>26.263627590871039</v>
      </c>
      <c r="V48" s="1">
        <v>33.812864263913873</v>
      </c>
    </row>
    <row r="49" spans="1:22" x14ac:dyDescent="0.25">
      <c r="A49">
        <v>3</v>
      </c>
      <c r="B49" s="10">
        <v>55</v>
      </c>
      <c r="C49" s="9" t="s">
        <v>3</v>
      </c>
      <c r="D49" s="12">
        <v>5</v>
      </c>
      <c r="E49" s="13">
        <f>[1]a!N$13</f>
        <v>0.5</v>
      </c>
      <c r="F49">
        <v>392</v>
      </c>
      <c r="G49" s="4">
        <v>4</v>
      </c>
      <c r="H49" s="3">
        <v>1.020408163265306E-2</v>
      </c>
      <c r="I49" s="3">
        <v>4.9751243781094523E-2</v>
      </c>
      <c r="J49" s="3">
        <v>0.95024875621890548</v>
      </c>
      <c r="K49">
        <v>86701</v>
      </c>
      <c r="L49">
        <v>4313</v>
      </c>
      <c r="M49" s="4">
        <v>422722.5</v>
      </c>
      <c r="N49" s="4">
        <v>2342597</v>
      </c>
      <c r="O49" s="1">
        <v>27.019261600212225</v>
      </c>
      <c r="P49" s="3">
        <v>5.8801066571304256E-4</v>
      </c>
      <c r="Q49" s="4">
        <v>2942852423.6176906</v>
      </c>
      <c r="R49" s="4">
        <v>26763581422.809086</v>
      </c>
      <c r="S49" s="3">
        <v>3.5603772371068079</v>
      </c>
      <c r="T49" s="1">
        <v>1.8868961913965505</v>
      </c>
      <c r="U49" s="1">
        <v>23.320945065074987</v>
      </c>
      <c r="V49" s="1">
        <v>30.717578135349463</v>
      </c>
    </row>
    <row r="50" spans="1:22" x14ac:dyDescent="0.25">
      <c r="A50">
        <v>4</v>
      </c>
      <c r="B50" s="10">
        <v>60</v>
      </c>
      <c r="C50" s="9" t="s">
        <v>4</v>
      </c>
      <c r="D50" s="12">
        <v>5</v>
      </c>
      <c r="E50" s="13">
        <f>[1]a!O$13</f>
        <v>0.5</v>
      </c>
      <c r="F50">
        <v>312</v>
      </c>
      <c r="G50" s="4">
        <v>3</v>
      </c>
      <c r="H50" s="3">
        <v>9.630818619582664E-3</v>
      </c>
      <c r="I50" s="3">
        <v>4.7021943573667707E-2</v>
      </c>
      <c r="J50" s="3">
        <v>0.95297805642633227</v>
      </c>
      <c r="K50">
        <v>82388</v>
      </c>
      <c r="L50">
        <v>3874</v>
      </c>
      <c r="M50" s="4">
        <v>402255</v>
      </c>
      <c r="N50" s="4">
        <v>1919874.5</v>
      </c>
      <c r="O50" s="1">
        <v>23.302841433218429</v>
      </c>
      <c r="P50" s="3">
        <v>7.0236489649251577E-4</v>
      </c>
      <c r="Q50" s="4">
        <v>2271798190.6819119</v>
      </c>
      <c r="R50" s="4">
        <v>23820728999.191395</v>
      </c>
      <c r="S50" s="3">
        <v>3.5093535841461976</v>
      </c>
      <c r="T50" s="1">
        <v>1.873326875947227</v>
      </c>
      <c r="U50" s="1">
        <v>19.631120756361863</v>
      </c>
      <c r="V50" s="1">
        <v>26.974562110074995</v>
      </c>
    </row>
    <row r="51" spans="1:22" x14ac:dyDescent="0.25">
      <c r="A51">
        <v>5</v>
      </c>
      <c r="B51" s="10">
        <v>65</v>
      </c>
      <c r="C51" s="9" t="s">
        <v>5</v>
      </c>
      <c r="D51" s="12">
        <v>5</v>
      </c>
      <c r="E51" s="13">
        <f>[1]a!P$13</f>
        <v>0.5</v>
      </c>
      <c r="F51">
        <v>176</v>
      </c>
      <c r="G51" s="4">
        <v>2</v>
      </c>
      <c r="H51" s="3">
        <v>1.1363636363636364E-2</v>
      </c>
      <c r="I51" s="3">
        <v>5.5248618784530398E-2</v>
      </c>
      <c r="J51" s="3">
        <v>0.94475138121546964</v>
      </c>
      <c r="K51">
        <v>78514</v>
      </c>
      <c r="L51">
        <v>4338</v>
      </c>
      <c r="M51" s="4">
        <v>381725</v>
      </c>
      <c r="N51" s="4">
        <v>1517619.5</v>
      </c>
      <c r="O51" s="1">
        <v>19.32928522301755</v>
      </c>
      <c r="P51" s="3">
        <v>1.4418842239483992E-3</v>
      </c>
      <c r="Q51" s="4">
        <v>2820481961.9632807</v>
      </c>
      <c r="R51" s="4">
        <v>21548930808.509483</v>
      </c>
      <c r="S51" s="3">
        <v>3.4956787896266528</v>
      </c>
      <c r="T51" s="1">
        <v>1.8696734446492662</v>
      </c>
      <c r="U51" s="1">
        <v>15.664725271504988</v>
      </c>
      <c r="V51" s="1">
        <v>22.993845174530112</v>
      </c>
    </row>
    <row r="52" spans="1:22" x14ac:dyDescent="0.25">
      <c r="A52">
        <v>6</v>
      </c>
      <c r="B52" s="10">
        <v>70</v>
      </c>
      <c r="C52" s="9" t="s">
        <v>6</v>
      </c>
      <c r="D52" s="12">
        <v>5</v>
      </c>
      <c r="E52" s="13">
        <f>[1]a!Q$13</f>
        <v>0.5</v>
      </c>
      <c r="F52">
        <v>94</v>
      </c>
      <c r="G52" s="4">
        <v>3</v>
      </c>
      <c r="H52" s="3">
        <v>3.2085561497326207E-2</v>
      </c>
      <c r="I52" s="3">
        <v>0.14851485148514854</v>
      </c>
      <c r="J52" s="3">
        <v>0.85148514851485146</v>
      </c>
      <c r="K52">
        <v>74176</v>
      </c>
      <c r="L52">
        <v>11016</v>
      </c>
      <c r="M52" s="4">
        <v>343340</v>
      </c>
      <c r="N52" s="4">
        <v>1135894.5</v>
      </c>
      <c r="O52" s="1">
        <v>15.313504367989646</v>
      </c>
      <c r="P52" s="3">
        <v>6.2603064541333076E-3</v>
      </c>
      <c r="Q52" s="4">
        <v>7800111897.4869242</v>
      </c>
      <c r="R52" s="4">
        <v>18728448846.546204</v>
      </c>
      <c r="S52" s="3">
        <v>3.403885863550753</v>
      </c>
      <c r="T52" s="1">
        <v>1.8449622932598793</v>
      </c>
      <c r="U52" s="1">
        <v>11.697378273200282</v>
      </c>
      <c r="V52" s="1">
        <v>18.929630462779009</v>
      </c>
    </row>
    <row r="53" spans="1:22" x14ac:dyDescent="0.25">
      <c r="A53">
        <v>7</v>
      </c>
      <c r="B53" s="10">
        <v>75</v>
      </c>
      <c r="C53" s="9" t="s">
        <v>7</v>
      </c>
      <c r="D53" s="12">
        <v>5</v>
      </c>
      <c r="E53" s="13">
        <f>[1]a!R$13</f>
        <v>0.5</v>
      </c>
      <c r="F53">
        <v>66</v>
      </c>
      <c r="G53" s="4">
        <v>1</v>
      </c>
      <c r="H53" s="3">
        <v>1.5267175572519083E-2</v>
      </c>
      <c r="I53" s="3">
        <v>7.3529411764705885E-2</v>
      </c>
      <c r="J53" s="3">
        <v>0.92647058823529416</v>
      </c>
      <c r="K53">
        <v>63160</v>
      </c>
      <c r="L53">
        <v>4644</v>
      </c>
      <c r="M53" s="4">
        <v>304190</v>
      </c>
      <c r="N53" s="4">
        <v>792554.5</v>
      </c>
      <c r="O53" s="1">
        <v>12.54836130462318</v>
      </c>
      <c r="P53" s="3">
        <v>5.0090321595766341E-3</v>
      </c>
      <c r="Q53" s="4">
        <v>2350517709.8459716</v>
      </c>
      <c r="R53" s="4">
        <v>10928336949.05928</v>
      </c>
      <c r="S53" s="3">
        <v>2.7394907243872737</v>
      </c>
      <c r="T53" s="1">
        <v>1.6551406962513107</v>
      </c>
      <c r="U53" s="1">
        <v>9.3042855399706106</v>
      </c>
      <c r="V53" s="1">
        <v>15.792437069275749</v>
      </c>
    </row>
    <row r="54" spans="1:22" x14ac:dyDescent="0.25">
      <c r="A54">
        <v>8</v>
      </c>
      <c r="B54" s="10">
        <v>80</v>
      </c>
      <c r="C54" s="9" t="s">
        <v>8</v>
      </c>
      <c r="D54" s="12">
        <v>5</v>
      </c>
      <c r="E54" s="13">
        <f>[1]a!S$13</f>
        <v>0.5</v>
      </c>
      <c r="F54">
        <v>57</v>
      </c>
      <c r="G54" s="4">
        <v>4</v>
      </c>
      <c r="H54" s="3">
        <v>7.0175438596491224E-2</v>
      </c>
      <c r="I54" s="3">
        <v>0.29850746268656714</v>
      </c>
      <c r="J54" s="3">
        <v>0.70149253731343286</v>
      </c>
      <c r="K54">
        <v>58516</v>
      </c>
      <c r="L54">
        <v>17467</v>
      </c>
      <c r="M54" s="4">
        <v>248912.5</v>
      </c>
      <c r="N54" s="4">
        <v>488364.5</v>
      </c>
      <c r="O54" s="1">
        <v>8.3458284913527923</v>
      </c>
      <c r="P54" s="3">
        <v>1.5626922194551855E-2</v>
      </c>
      <c r="Q54" s="4">
        <v>3715867505.4962053</v>
      </c>
      <c r="R54" s="4">
        <v>8577819239.2133093</v>
      </c>
      <c r="S54" s="3">
        <v>2.5051147704152856</v>
      </c>
      <c r="T54" s="1">
        <v>1.5827554360719427</v>
      </c>
      <c r="U54" s="1">
        <v>5.2436278366517843</v>
      </c>
      <c r="V54" s="1">
        <v>11.4480291460538</v>
      </c>
    </row>
    <row r="55" spans="1:22" x14ac:dyDescent="0.25">
      <c r="A55">
        <v>9</v>
      </c>
      <c r="B55" s="11">
        <v>85</v>
      </c>
      <c r="C55" s="9" t="s">
        <v>9</v>
      </c>
      <c r="D55" s="14">
        <v>12.327394784404854</v>
      </c>
      <c r="E55" s="13">
        <f>[1]a!T$13</f>
        <v>0.5</v>
      </c>
      <c r="F55">
        <v>52</v>
      </c>
      <c r="G55" s="4">
        <v>9</v>
      </c>
      <c r="H55" s="3">
        <v>0.17142857142857143</v>
      </c>
      <c r="I55" s="3">
        <v>0.6</v>
      </c>
      <c r="J55" s="3">
        <v>0.4</v>
      </c>
      <c r="K55">
        <v>41049</v>
      </c>
      <c r="L55">
        <v>41049</v>
      </c>
      <c r="M55" s="4">
        <v>239452</v>
      </c>
      <c r="N55" s="4">
        <v>239452</v>
      </c>
      <c r="O55" s="1">
        <v>5.833333333333333</v>
      </c>
      <c r="P55" s="3">
        <v>2.4919441460794843E-3</v>
      </c>
      <c r="Q55" s="4">
        <v>4861951733.717104</v>
      </c>
      <c r="R55" s="4">
        <v>4861951733.717104</v>
      </c>
      <c r="S55" s="3">
        <v>2.8853963612735534</v>
      </c>
      <c r="T55" s="1">
        <v>1.6986454489603042</v>
      </c>
      <c r="U55" s="1">
        <v>2.5039882533711366</v>
      </c>
      <c r="V55" s="1">
        <v>9.162678413295529</v>
      </c>
    </row>
    <row r="59" spans="1:22" ht="15.75" x14ac:dyDescent="0.25">
      <c r="A59" s="17" t="s">
        <v>118</v>
      </c>
    </row>
  </sheetData>
  <mergeCells count="4">
    <mergeCell ref="U3:V3"/>
    <mergeCell ref="U17:V17"/>
    <mergeCell ref="U31:V31"/>
    <mergeCell ref="U45:V45"/>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Caveat and Disclaimer</vt:lpstr>
      <vt:lpstr>Readme</vt:lpstr>
      <vt:lpstr>Lifetable_t1</vt:lpstr>
      <vt:lpstr>Lifetable_t2</vt:lpstr>
      <vt:lpstr>Lifetable_1</vt:lpstr>
      <vt:lpstr>Lifetable_2</vt:lpstr>
      <vt:lpstr>Lifetable_3</vt:lpstr>
      <vt:lpstr>Lifetable_4</vt:lpstr>
      <vt:lpstr>Lifetable_5</vt:lpstr>
      <vt:lpstr>Lifetable_6</vt:lpstr>
      <vt:lpstr>Lifetable_7</vt:lpstr>
      <vt:lpstr>Lifetable_8</vt:lpstr>
      <vt:lpstr>Lifetable_9</vt:lpstr>
      <vt:lpstr>Lifetable_10</vt:lpstr>
      <vt:lpstr>Lifetable_11</vt:lpstr>
      <vt:lpstr>Lifetable_12</vt:lpstr>
      <vt:lpstr>Lifetable_13</vt:lpstr>
      <vt:lpstr>Lifetable_14</vt:lpstr>
      <vt:lpstr>Lifetable_15</vt:lpstr>
      <vt:lpstr>Lifetable_16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Gavrilova</dc:creator>
  <cp:lastModifiedBy>Administrator</cp:lastModifiedBy>
  <dcterms:created xsi:type="dcterms:W3CDTF">2022-04-03T03:33:46Z</dcterms:created>
  <dcterms:modified xsi:type="dcterms:W3CDTF">2023-08-25T20:04:31Z</dcterms:modified>
</cp:coreProperties>
</file>