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ho\Desktop\LTC Persist\Report\"/>
    </mc:Choice>
  </mc:AlternateContent>
  <bookViews>
    <workbookView xWindow="0" yWindow="-12" windowWidth="8652" windowHeight="7260"/>
  </bookViews>
  <sheets>
    <sheet name="Table of Contents" sheetId="15" r:id="rId1"/>
    <sheet name="Voluntary Lapse" sheetId="17" r:id="rId2"/>
    <sheet name="Total Termination" sheetId="18" r:id="rId3"/>
  </sheets>
  <definedNames>
    <definedName name="BenefitAmount">#REF!</definedName>
    <definedName name="ByAccBenIY">#REF!</definedName>
    <definedName name="ByAccElimPerIY">#REF!</definedName>
    <definedName name="ByAccidBenPY">#REF!</definedName>
    <definedName name="ByAccidElimPY">#REF!</definedName>
    <definedName name="ByAgeatPolicyIssPY">#REF!</definedName>
    <definedName name="ByAgeatPolIssBA">#REF!</definedName>
    <definedName name="ByAgeatPolIssIY">#REF!</definedName>
    <definedName name="byattainedage">'Voluntary Lapse'!$AH$3:$AS$3</definedName>
    <definedName name="ByBenAmtPY">#REF!</definedName>
    <definedName name="byBP">'Voluntary Lapse'!#REF!</definedName>
    <definedName name="ByCIDAOccClassPY">#REF!</definedName>
    <definedName name="byClass">'Voluntary Lapse'!#REF!</definedName>
    <definedName name="byCola">'Voluntary Lapse'!#REF!</definedName>
    <definedName name="BYCOLAdjPY">#REF!</definedName>
    <definedName name="ByCostLivAdjIY">#REF!</definedName>
    <definedName name="bydistributionchannel">'Voluntary Lapse'!$DS$3:$DY$3</definedName>
    <definedName name="byDur">'Voluntary Lapse'!$B$3</definedName>
    <definedName name="byEP">'Voluntary Lapse'!#REF!</definedName>
    <definedName name="ByGenBA">#REF!</definedName>
    <definedName name="byGender">'Voluntary Lapse'!$AU$3:$BA$3</definedName>
    <definedName name="ByGenderBA">#REF!</definedName>
    <definedName name="ByGenderIY">#REF!</definedName>
    <definedName name="ByGenderPY">#REF!</definedName>
    <definedName name="byinflationprotection">'Voluntary Lapse'!$DC$3:$DI$3</definedName>
    <definedName name="byIssAge">'Voluntary Lapse'!$N$3:$P$3</definedName>
    <definedName name="bymaritaldiscount">'Voluntary Lapse'!$DK$3:$DQ$3</definedName>
    <definedName name="byMode">'Voluntary Lapse'!#REF!</definedName>
    <definedName name="byoverallbenefitdollars">'Voluntary Lapse'!$CQ$3:$DA$3</definedName>
    <definedName name="byoveralleliminationperiod">'Voluntary Lapse'!$BC$3:$BQ$3</definedName>
    <definedName name="byoverallmaxbenefittype">'Voluntary Lapse'!$CI$3:$CO$3</definedName>
    <definedName name="byoverallmaxdailybenefit">'Voluntary Lapse'!$BS$3:$CG$3</definedName>
    <definedName name="ByOwnOccBA">#REF!</definedName>
    <definedName name="ByOwnOccIY">#REF!</definedName>
    <definedName name="BYOwnOCCPY">#REF!</definedName>
    <definedName name="ByPolicyTypeIY">#REF!</definedName>
    <definedName name="ByPolicyTypePY">#REF!</definedName>
    <definedName name="ByPolTypePY">#REF!</definedName>
    <definedName name="ByPremDiscIY">#REF!</definedName>
    <definedName name="ByPremDiscPY">#REF!</definedName>
    <definedName name="bypremiummode">'Voluntary Lapse'!$EQ$3:$FE$3</definedName>
    <definedName name="ByPremModBA">#REF!</definedName>
    <definedName name="ByPremModeIY">#REF!</definedName>
    <definedName name="ByPremModePY">#REF!</definedName>
    <definedName name="BYRenewalProvPY">#REF!</definedName>
    <definedName name="ByRenProvBA">#REF!</definedName>
    <definedName name="ByRenProvIY">#REF!</definedName>
    <definedName name="ByResCovIndIY">#REF!</definedName>
    <definedName name="ByResCovIndPY">#REF!</definedName>
    <definedName name="byResid">'Voluntary Lapse'!#REF!</definedName>
    <definedName name="byrisk">'Voluntary Lapse'!$EI$3:$EO$3</definedName>
    <definedName name="BySickBenIY">#REF!</definedName>
    <definedName name="BySickBenPY">#REF!</definedName>
    <definedName name="BySickElimIY">#REF!</definedName>
    <definedName name="BySickElimPerPY">#REF!</definedName>
    <definedName name="bySmk">'Voluntary Lapse'!#REF!</definedName>
    <definedName name="BySmokerIY">#REF!</definedName>
    <definedName name="BySmokerPY">#REF!</definedName>
    <definedName name="BySocInsSuppBA">#REF!</definedName>
    <definedName name="BySocInsSuppIY">#REF!</definedName>
    <definedName name="BySocInsSuppPY">#REF!</definedName>
    <definedName name="ByStanSubIY">#REF!</definedName>
    <definedName name="ByStanSubPY">#REF!</definedName>
    <definedName name="ByTypeUnderwritIY">#REF!</definedName>
    <definedName name="ByTypeUnderwritPY">#REF!</definedName>
    <definedName name="byunderwriting">'Voluntary Lapse'!$EA$3:$EG$3</definedName>
    <definedName name="byUW">'Voluntary Lapse'!#REF!</definedName>
    <definedName name="byUWType">'Voluntary Lapse'!#REF!</definedName>
    <definedName name="Figure2">'Voluntary Lapse'!$F$3:$H$3</definedName>
    <definedName name="Figure5">'Voluntary Lapse'!$N$3:$AF$3</definedName>
    <definedName name="IssueYear">#REF!</definedName>
    <definedName name="PolicyYear">#REF!</definedName>
    <definedName name="PY">'Voluntary Lapse'!$B$2</definedName>
    <definedName name="TageCohort">'Total Termination'!$N$3:$AF$3</definedName>
    <definedName name="TattainedAge">'Total Termination'!$AH$3:$AR$3</definedName>
    <definedName name="Tduration">'Total Termination'!$B$3:$D$3</definedName>
    <definedName name="TGender">'Total Termination'!$AT$3:$AZ$3</definedName>
    <definedName name="TotalTerm">'Total Termination'!$A$1:$G$1</definedName>
    <definedName name="Tpolicy">'Total Termination'!$F$3:$L$3</definedName>
  </definedNames>
  <calcPr calcId="162913"/>
</workbook>
</file>

<file path=xl/calcChain.xml><?xml version="1.0" encoding="utf-8"?>
<calcChain xmlns="http://schemas.openxmlformats.org/spreadsheetml/2006/main">
  <c r="AJ81" i="17" l="1"/>
  <c r="AZ32" i="18" l="1"/>
  <c r="AV32" i="18"/>
  <c r="AR81" i="18"/>
  <c r="AP10" i="18"/>
  <c r="AP11" i="18" s="1"/>
  <c r="AP12" i="18" s="1"/>
  <c r="AP13" i="18" s="1"/>
  <c r="AP14" i="18" s="1"/>
  <c r="AP15" i="18" s="1"/>
  <c r="AP16" i="18" s="1"/>
  <c r="AP17" i="18" s="1"/>
  <c r="AP18" i="18" s="1"/>
  <c r="AP19" i="18" s="1"/>
  <c r="AP20" i="18" s="1"/>
  <c r="AP21" i="18" s="1"/>
  <c r="AP22" i="18" s="1"/>
  <c r="AP23" i="18" s="1"/>
  <c r="AP24" i="18" s="1"/>
  <c r="AP25" i="18" s="1"/>
  <c r="AP26" i="18" s="1"/>
  <c r="AP27" i="18" s="1"/>
  <c r="AP28" i="18" s="1"/>
  <c r="AP29" i="18" s="1"/>
  <c r="AP30" i="18" s="1"/>
  <c r="AP31" i="18" s="1"/>
  <c r="AP32" i="18" s="1"/>
  <c r="AP33" i="18" s="1"/>
  <c r="AP34" i="18" s="1"/>
  <c r="AP35" i="18" s="1"/>
  <c r="AP36" i="18" s="1"/>
  <c r="AP37" i="18" s="1"/>
  <c r="AP38" i="18" s="1"/>
  <c r="AP39" i="18" s="1"/>
  <c r="AP40" i="18" s="1"/>
  <c r="AP41" i="18" s="1"/>
  <c r="AP42" i="18" s="1"/>
  <c r="AP43" i="18" s="1"/>
  <c r="AP44" i="18" s="1"/>
  <c r="AP45" i="18" s="1"/>
  <c r="AP46" i="18" s="1"/>
  <c r="AP47" i="18" s="1"/>
  <c r="AP48" i="18" s="1"/>
  <c r="AP49" i="18" s="1"/>
  <c r="AP50" i="18" s="1"/>
  <c r="AP51" i="18" s="1"/>
  <c r="AP52" i="18" s="1"/>
  <c r="AP53" i="18" s="1"/>
  <c r="AP54" i="18" s="1"/>
  <c r="AP55" i="18" s="1"/>
  <c r="AP56" i="18" s="1"/>
  <c r="AP57" i="18" s="1"/>
  <c r="AP58" i="18" s="1"/>
  <c r="AP59" i="18" s="1"/>
  <c r="AP60" i="18" s="1"/>
  <c r="AP61" i="18" s="1"/>
  <c r="AP62" i="18" s="1"/>
  <c r="AP63" i="18" s="1"/>
  <c r="AP64" i="18" s="1"/>
  <c r="AP65" i="18" s="1"/>
  <c r="AP66" i="18" s="1"/>
  <c r="AP67" i="18" s="1"/>
  <c r="AP68" i="18" s="1"/>
  <c r="AP69" i="18" s="1"/>
  <c r="AP70" i="18" s="1"/>
  <c r="AP71" i="18" s="1"/>
  <c r="AP72" i="18" s="1"/>
  <c r="AP73" i="18" s="1"/>
  <c r="AP74" i="18" s="1"/>
  <c r="AP75" i="18" s="1"/>
  <c r="AP76" i="18" s="1"/>
  <c r="AP77" i="18" s="1"/>
  <c r="AP78" i="18" s="1"/>
  <c r="AP79" i="18" s="1"/>
  <c r="AH10" i="17"/>
  <c r="AH11" i="17" s="1"/>
  <c r="AH12" i="17" s="1"/>
  <c r="AH13" i="17" s="1"/>
  <c r="AH14" i="17" s="1"/>
  <c r="AH15" i="17" s="1"/>
  <c r="AH16" i="17" s="1"/>
  <c r="AH17" i="17" s="1"/>
  <c r="AH18" i="17" s="1"/>
  <c r="AH19" i="17" s="1"/>
  <c r="AH20" i="17" s="1"/>
  <c r="AH21" i="17" s="1"/>
  <c r="AH22" i="17" s="1"/>
  <c r="AH23" i="17" s="1"/>
  <c r="AH24" i="17" s="1"/>
  <c r="AH25" i="17" s="1"/>
  <c r="AH26" i="17" s="1"/>
  <c r="AH27" i="17" s="1"/>
  <c r="AH28" i="17" s="1"/>
  <c r="AH29" i="17" s="1"/>
  <c r="AH30" i="17" s="1"/>
  <c r="AH31" i="17" s="1"/>
  <c r="AH32" i="17" s="1"/>
  <c r="AH33" i="17" s="1"/>
  <c r="AH34" i="17" s="1"/>
  <c r="AH35" i="17" s="1"/>
  <c r="AH36" i="17" s="1"/>
  <c r="AH37" i="17" s="1"/>
  <c r="AH38" i="17" s="1"/>
  <c r="AH39" i="17" s="1"/>
  <c r="AH40" i="17" s="1"/>
  <c r="AH41" i="17" s="1"/>
  <c r="AH42" i="17" s="1"/>
  <c r="AH43" i="17" s="1"/>
  <c r="AH44" i="17" s="1"/>
  <c r="AH45" i="17" s="1"/>
  <c r="AH46" i="17" s="1"/>
  <c r="AH47" i="17" s="1"/>
  <c r="AH48" i="17" s="1"/>
  <c r="AH49" i="17" s="1"/>
  <c r="AH50" i="17" s="1"/>
  <c r="AH51" i="17" s="1"/>
  <c r="AH52" i="17" s="1"/>
  <c r="AH53" i="17" s="1"/>
  <c r="AH54" i="17" s="1"/>
  <c r="AH55" i="17" s="1"/>
  <c r="AH56" i="17" s="1"/>
  <c r="AH57" i="17" s="1"/>
  <c r="AH58" i="17" s="1"/>
  <c r="AH59" i="17" s="1"/>
  <c r="AH60" i="17" s="1"/>
  <c r="AH61" i="17" s="1"/>
  <c r="AH62" i="17" s="1"/>
  <c r="AH63" i="17" s="1"/>
  <c r="AH64" i="17" s="1"/>
  <c r="AH65" i="17" s="1"/>
  <c r="AH66" i="17" s="1"/>
  <c r="AH67" i="17" s="1"/>
  <c r="AH68" i="17" s="1"/>
  <c r="AH69" i="17" s="1"/>
  <c r="AH70" i="17" s="1"/>
  <c r="AH71" i="17" s="1"/>
  <c r="AH72" i="17" s="1"/>
  <c r="AH73" i="17" s="1"/>
  <c r="AH74" i="17" s="1"/>
  <c r="AH75" i="17" s="1"/>
  <c r="AH76" i="17" s="1"/>
  <c r="AH77" i="17" s="1"/>
  <c r="AH78" i="17" s="1"/>
  <c r="AH79" i="17" s="1"/>
  <c r="AN81" i="18"/>
  <c r="AJ81" i="18"/>
  <c r="AL10" i="18"/>
  <c r="AL11" i="18" s="1"/>
  <c r="AL12" i="18" s="1"/>
  <c r="AL13" i="18" s="1"/>
  <c r="AL14" i="18" s="1"/>
  <c r="AL15" i="18" s="1"/>
  <c r="AL16" i="18" s="1"/>
  <c r="AL17" i="18" s="1"/>
  <c r="AL18" i="18" s="1"/>
  <c r="AL19" i="18" s="1"/>
  <c r="AL20" i="18" s="1"/>
  <c r="AL21" i="18" s="1"/>
  <c r="AL22" i="18" s="1"/>
  <c r="AL23" i="18" s="1"/>
  <c r="AL24" i="18" s="1"/>
  <c r="AL25" i="18" s="1"/>
  <c r="AL26" i="18" s="1"/>
  <c r="AL27" i="18" s="1"/>
  <c r="AL28" i="18" s="1"/>
  <c r="AL29" i="18" s="1"/>
  <c r="AL30" i="18" s="1"/>
  <c r="AL31" i="18" s="1"/>
  <c r="AL32" i="18" s="1"/>
  <c r="AL33" i="18" s="1"/>
  <c r="AL34" i="18" s="1"/>
  <c r="AL35" i="18" s="1"/>
  <c r="AL36" i="18" s="1"/>
  <c r="AL37" i="18" s="1"/>
  <c r="AL38" i="18" s="1"/>
  <c r="AL39" i="18" s="1"/>
  <c r="AL40" i="18" s="1"/>
  <c r="AL41" i="18" s="1"/>
  <c r="AL42" i="18" s="1"/>
  <c r="AL43" i="18" s="1"/>
  <c r="AL44" i="18" s="1"/>
  <c r="AL45" i="18" s="1"/>
  <c r="AL46" i="18" s="1"/>
  <c r="AL47" i="18" s="1"/>
  <c r="AL48" i="18" s="1"/>
  <c r="AL49" i="18" s="1"/>
  <c r="AL50" i="18" s="1"/>
  <c r="AL51" i="18" s="1"/>
  <c r="AL52" i="18" s="1"/>
  <c r="AL53" i="18" s="1"/>
  <c r="AL54" i="18" s="1"/>
  <c r="AL55" i="18" s="1"/>
  <c r="AL56" i="18" s="1"/>
  <c r="AL57" i="18" s="1"/>
  <c r="AL58" i="18" s="1"/>
  <c r="AL59" i="18" s="1"/>
  <c r="AL60" i="18" s="1"/>
  <c r="AL61" i="18" s="1"/>
  <c r="AL62" i="18" s="1"/>
  <c r="AL63" i="18" s="1"/>
  <c r="AL64" i="18" s="1"/>
  <c r="AL65" i="18" s="1"/>
  <c r="AL66" i="18" s="1"/>
  <c r="AL67" i="18" s="1"/>
  <c r="AL68" i="18" s="1"/>
  <c r="AL69" i="18" s="1"/>
  <c r="AL70" i="18" s="1"/>
  <c r="AL71" i="18" s="1"/>
  <c r="AL72" i="18" s="1"/>
  <c r="AL73" i="18" s="1"/>
  <c r="AL74" i="18" s="1"/>
  <c r="AL75" i="18" s="1"/>
  <c r="AL76" i="18" s="1"/>
  <c r="AL77" i="18" s="1"/>
  <c r="AL78" i="18" s="1"/>
  <c r="AL79" i="18" s="1"/>
  <c r="AH10" i="18"/>
  <c r="AH11" i="18" s="1"/>
  <c r="AH12" i="18" s="1"/>
  <c r="AH13" i="18" s="1"/>
  <c r="AH14" i="18" s="1"/>
  <c r="AH15" i="18" s="1"/>
  <c r="AH16" i="18" s="1"/>
  <c r="AH17" i="18" s="1"/>
  <c r="AH18" i="18" s="1"/>
  <c r="AH19" i="18" s="1"/>
  <c r="AH20" i="18" s="1"/>
  <c r="AH21" i="18" s="1"/>
  <c r="AH22" i="18" s="1"/>
  <c r="AH23" i="18" s="1"/>
  <c r="AH24" i="18" s="1"/>
  <c r="AH25" i="18" s="1"/>
  <c r="AH26" i="18" s="1"/>
  <c r="AH27" i="18" s="1"/>
  <c r="AH28" i="18" s="1"/>
  <c r="AH29" i="18" s="1"/>
  <c r="AH30" i="18" s="1"/>
  <c r="AH31" i="18" s="1"/>
  <c r="AH32" i="18" s="1"/>
  <c r="AH33" i="18" s="1"/>
  <c r="AH34" i="18" s="1"/>
  <c r="AH35" i="18" s="1"/>
  <c r="AH36" i="18" s="1"/>
  <c r="AH37" i="18" s="1"/>
  <c r="AH38" i="18" s="1"/>
  <c r="AH39" i="18" s="1"/>
  <c r="AH40" i="18" s="1"/>
  <c r="AH41" i="18" s="1"/>
  <c r="AH42" i="18" s="1"/>
  <c r="AH43" i="18" s="1"/>
  <c r="AH44" i="18" s="1"/>
  <c r="AH45" i="18" s="1"/>
  <c r="AH46" i="18" s="1"/>
  <c r="AH47" i="18" s="1"/>
  <c r="AH48" i="18" s="1"/>
  <c r="AH49" i="18" s="1"/>
  <c r="AH50" i="18" s="1"/>
  <c r="AH51" i="18" s="1"/>
  <c r="AH52" i="18" s="1"/>
  <c r="AH53" i="18" s="1"/>
  <c r="AH54" i="18" s="1"/>
  <c r="AH55" i="18" s="1"/>
  <c r="AH56" i="18" s="1"/>
  <c r="AH57" i="18" s="1"/>
  <c r="AH58" i="18" s="1"/>
  <c r="AH59" i="18" s="1"/>
  <c r="AH60" i="18" s="1"/>
  <c r="AH61" i="18" s="1"/>
  <c r="AH62" i="18" s="1"/>
  <c r="AH63" i="18" s="1"/>
  <c r="AH64" i="18" s="1"/>
  <c r="AH65" i="18" s="1"/>
  <c r="AH66" i="18" s="1"/>
  <c r="AH67" i="18" s="1"/>
  <c r="AH68" i="18" s="1"/>
  <c r="AH69" i="18" s="1"/>
  <c r="AH70" i="18" s="1"/>
  <c r="AH71" i="18" s="1"/>
  <c r="AH72" i="18" s="1"/>
  <c r="AH73" i="18" s="1"/>
  <c r="AH74" i="18" s="1"/>
  <c r="AH75" i="18" s="1"/>
  <c r="AH76" i="18" s="1"/>
  <c r="AH77" i="18" s="1"/>
  <c r="AH78" i="18" s="1"/>
  <c r="AH79" i="18" s="1"/>
  <c r="AF32" i="18"/>
  <c r="AB32" i="18"/>
  <c r="X32" i="18"/>
  <c r="T32" i="18"/>
  <c r="P32" i="18"/>
  <c r="L32" i="18" l="1"/>
  <c r="H32" i="18"/>
  <c r="D32" i="18"/>
  <c r="FE32" i="17" l="1"/>
  <c r="FA32" i="17"/>
  <c r="EW32" i="17"/>
  <c r="ES32" i="17"/>
  <c r="EO32" i="17"/>
  <c r="EK32" i="17"/>
  <c r="EG32" i="17"/>
  <c r="EC32" i="17"/>
  <c r="DY32" i="17"/>
  <c r="DU32" i="17"/>
  <c r="DM32" i="17" l="1"/>
  <c r="DQ32" i="17"/>
  <c r="DI32" i="17"/>
  <c r="DE32" i="17"/>
  <c r="DA32" i="17"/>
  <c r="CW32" i="17"/>
  <c r="CS32" i="17"/>
  <c r="CO32" i="17"/>
  <c r="CK32" i="17"/>
  <c r="CG32" i="17"/>
  <c r="CC32" i="17"/>
  <c r="BY32" i="17"/>
  <c r="BU32" i="17"/>
  <c r="BQ32" i="17"/>
  <c r="BM32" i="17"/>
  <c r="BI32" i="17"/>
  <c r="BE32" i="17"/>
  <c r="BA32" i="17"/>
  <c r="AW32" i="17"/>
  <c r="AS81" i="17"/>
  <c r="AQ10" i="17"/>
  <c r="AQ11" i="17" s="1"/>
  <c r="AQ12" i="17" s="1"/>
  <c r="AQ13" i="17" s="1"/>
  <c r="AQ14" i="17" s="1"/>
  <c r="AQ15" i="17" s="1"/>
  <c r="AQ16" i="17" s="1"/>
  <c r="AQ17" i="17" s="1"/>
  <c r="AQ18" i="17" s="1"/>
  <c r="AQ19" i="17" s="1"/>
  <c r="AQ20" i="17" s="1"/>
  <c r="AQ21" i="17" s="1"/>
  <c r="AQ22" i="17" s="1"/>
  <c r="AQ23" i="17" s="1"/>
  <c r="AQ24" i="17" s="1"/>
  <c r="AQ25" i="17" s="1"/>
  <c r="AQ26" i="17" s="1"/>
  <c r="AQ27" i="17" s="1"/>
  <c r="AQ28" i="17" s="1"/>
  <c r="AQ29" i="17" s="1"/>
  <c r="AQ30" i="17" s="1"/>
  <c r="AQ31" i="17" s="1"/>
  <c r="AQ32" i="17" s="1"/>
  <c r="AQ33" i="17" s="1"/>
  <c r="AQ34" i="17" s="1"/>
  <c r="AQ35" i="17" s="1"/>
  <c r="AQ36" i="17" s="1"/>
  <c r="AQ37" i="17" s="1"/>
  <c r="AQ38" i="17" s="1"/>
  <c r="AQ39" i="17" s="1"/>
  <c r="AQ40" i="17" s="1"/>
  <c r="AQ41" i="17" s="1"/>
  <c r="AQ42" i="17" s="1"/>
  <c r="AQ43" i="17" s="1"/>
  <c r="AQ44" i="17" s="1"/>
  <c r="AQ45" i="17" s="1"/>
  <c r="AQ46" i="17" s="1"/>
  <c r="AQ47" i="17" s="1"/>
  <c r="AQ48" i="17" s="1"/>
  <c r="AQ49" i="17" s="1"/>
  <c r="AQ50" i="17" s="1"/>
  <c r="AQ51" i="17" s="1"/>
  <c r="AQ52" i="17" s="1"/>
  <c r="AQ53" i="17" s="1"/>
  <c r="AQ54" i="17" s="1"/>
  <c r="AQ55" i="17" s="1"/>
  <c r="AQ56" i="17" s="1"/>
  <c r="AQ57" i="17" s="1"/>
  <c r="AQ58" i="17" s="1"/>
  <c r="AQ59" i="17" s="1"/>
  <c r="AQ60" i="17" s="1"/>
  <c r="AQ61" i="17" s="1"/>
  <c r="AQ62" i="17" s="1"/>
  <c r="AQ63" i="17" s="1"/>
  <c r="AQ64" i="17" s="1"/>
  <c r="AQ65" i="17" s="1"/>
  <c r="AQ66" i="17" s="1"/>
  <c r="AQ67" i="17" s="1"/>
  <c r="AQ68" i="17" s="1"/>
  <c r="AQ69" i="17" s="1"/>
  <c r="AQ70" i="17" s="1"/>
  <c r="AQ71" i="17" s="1"/>
  <c r="AQ72" i="17" s="1"/>
  <c r="AQ73" i="17" s="1"/>
  <c r="AQ74" i="17" s="1"/>
  <c r="AQ75" i="17" s="1"/>
  <c r="AQ76" i="17" s="1"/>
  <c r="AQ77" i="17" s="1"/>
  <c r="AQ78" i="17" s="1"/>
  <c r="AQ79" i="17" s="1"/>
  <c r="AO81" i="17"/>
  <c r="AM10" i="17"/>
  <c r="AM11" i="17" s="1"/>
  <c r="AM12" i="17" s="1"/>
  <c r="AM13" i="17" s="1"/>
  <c r="AM14" i="17" s="1"/>
  <c r="AM15" i="17" s="1"/>
  <c r="AM16" i="17" s="1"/>
  <c r="AM17" i="17" s="1"/>
  <c r="AM18" i="17" s="1"/>
  <c r="AM19" i="17" s="1"/>
  <c r="AM20" i="17" s="1"/>
  <c r="AM21" i="17" s="1"/>
  <c r="AM22" i="17" s="1"/>
  <c r="AM23" i="17" s="1"/>
  <c r="AM24" i="17" s="1"/>
  <c r="AM25" i="17" s="1"/>
  <c r="AM26" i="17" s="1"/>
  <c r="AM27" i="17" s="1"/>
  <c r="AM28" i="17" s="1"/>
  <c r="AM29" i="17" s="1"/>
  <c r="AM30" i="17" s="1"/>
  <c r="AM31" i="17" s="1"/>
  <c r="AM32" i="17" s="1"/>
  <c r="AM33" i="17" s="1"/>
  <c r="AM34" i="17" s="1"/>
  <c r="AM35" i="17" s="1"/>
  <c r="AM36" i="17" s="1"/>
  <c r="AM37" i="17" s="1"/>
  <c r="AM38" i="17" s="1"/>
  <c r="AM39" i="17" s="1"/>
  <c r="AM40" i="17" s="1"/>
  <c r="AM41" i="17" s="1"/>
  <c r="AM42" i="17" s="1"/>
  <c r="AM43" i="17" s="1"/>
  <c r="AM44" i="17" s="1"/>
  <c r="AM45" i="17" s="1"/>
  <c r="AM46" i="17" s="1"/>
  <c r="AM47" i="17" s="1"/>
  <c r="AM48" i="17" s="1"/>
  <c r="AM49" i="17" s="1"/>
  <c r="AM50" i="17" s="1"/>
  <c r="AM51" i="17" s="1"/>
  <c r="AM52" i="17" s="1"/>
  <c r="AM53" i="17" s="1"/>
  <c r="AM54" i="17" s="1"/>
  <c r="AM55" i="17" s="1"/>
  <c r="AM56" i="17" s="1"/>
  <c r="AM57" i="17" s="1"/>
  <c r="AM58" i="17" s="1"/>
  <c r="AM59" i="17" s="1"/>
  <c r="AM60" i="17" s="1"/>
  <c r="AM61" i="17" s="1"/>
  <c r="AM62" i="17" s="1"/>
  <c r="AM63" i="17" s="1"/>
  <c r="AM64" i="17" s="1"/>
  <c r="AM65" i="17" s="1"/>
  <c r="AM66" i="17" s="1"/>
  <c r="AM67" i="17" s="1"/>
  <c r="AM68" i="17" s="1"/>
  <c r="AM69" i="17" s="1"/>
  <c r="AM70" i="17" s="1"/>
  <c r="AM71" i="17" s="1"/>
  <c r="AM72" i="17" s="1"/>
  <c r="AM73" i="17" s="1"/>
  <c r="AM74" i="17" s="1"/>
  <c r="AM75" i="17" s="1"/>
  <c r="AM76" i="17" s="1"/>
  <c r="AM77" i="17" s="1"/>
  <c r="AM78" i="17" s="1"/>
  <c r="AM79" i="17" s="1"/>
  <c r="AF32" i="17" l="1"/>
  <c r="AB32" i="17"/>
  <c r="X32" i="17"/>
  <c r="T32" i="17"/>
  <c r="L32" i="17" l="1"/>
  <c r="P32" i="17"/>
  <c r="H32" i="17"/>
  <c r="D32" i="17"/>
</calcChain>
</file>

<file path=xl/sharedStrings.xml><?xml version="1.0" encoding="utf-8"?>
<sst xmlns="http://schemas.openxmlformats.org/spreadsheetml/2006/main" count="356" uniqueCount="89">
  <si>
    <t>Lapse Rate</t>
  </si>
  <si>
    <t>Total</t>
  </si>
  <si>
    <t>Policy Year</t>
  </si>
  <si>
    <t>Lapse Experience Detail</t>
  </si>
  <si>
    <t>Exposure Distribution</t>
  </si>
  <si>
    <t>A Joint Study Sponsored by the Society of Actuaries and LIMRA</t>
  </si>
  <si>
    <t xml:space="preserve">    by Duration</t>
  </si>
  <si>
    <t>All Plans Combined</t>
  </si>
  <si>
    <t xml:space="preserve">    by Duration &amp; Benefit Period</t>
  </si>
  <si>
    <t>For data contained in this spreadsheet as well as the full report, the reader should keep in mind that not all participating companies were able to provide all the data factors requested.  
This publication is a benefit of the Society of Actuaries and LIMRA membership. No part may be shared withother organizations or reproduced in any form without LL Global’s and the Society of Actuaries' written permission.</t>
  </si>
  <si>
    <t>U.S. Long Term Care Insurance Persistency</t>
  </si>
  <si>
    <t>For Experience Period 2008-2011</t>
  </si>
  <si>
    <t>By Duration (Figure 1)</t>
  </si>
  <si>
    <t>By Policy Form (Figure 2)</t>
  </si>
  <si>
    <t>Individual LTCI</t>
  </si>
  <si>
    <t>Group LTCI</t>
  </si>
  <si>
    <t>Under Issue Age 50</t>
  </si>
  <si>
    <t>Issue Age 50 to 59</t>
  </si>
  <si>
    <t>Issue Age 60 to 69</t>
  </si>
  <si>
    <t>Issue Age 70 to 79</t>
  </si>
  <si>
    <t>Issue Age 80 and older</t>
  </si>
  <si>
    <t>By Issue Age Group (Figure 5)</t>
  </si>
  <si>
    <t>By Attained Age (Figure 7)</t>
  </si>
  <si>
    <t>Attained Age</t>
  </si>
  <si>
    <t>By Gender (Figure 8)</t>
  </si>
  <si>
    <t>Females</t>
  </si>
  <si>
    <t>Males</t>
  </si>
  <si>
    <t>By Overall Elimination Period (Figure 10)</t>
  </si>
  <si>
    <t>30 Days</t>
  </si>
  <si>
    <t>31-89 Days</t>
  </si>
  <si>
    <t>90 Days</t>
  </si>
  <si>
    <t>100 Days and longer</t>
  </si>
  <si>
    <t>By Overall Max Daily Benefit (Figure 11)</t>
  </si>
  <si>
    <t>Under $100</t>
  </si>
  <si>
    <t>$100 to $149</t>
  </si>
  <si>
    <t>$150 to $199</t>
  </si>
  <si>
    <t>$200 and over</t>
  </si>
  <si>
    <t>By Overall Max Benefit Type (Figure 12)</t>
  </si>
  <si>
    <t>Limited</t>
  </si>
  <si>
    <t>Unlimited</t>
  </si>
  <si>
    <t>By Overall Limited Lifetime Max Benefit Dollars (Figure 13)</t>
  </si>
  <si>
    <t>Under $100,000</t>
  </si>
  <si>
    <t>$100,000 to $250,000</t>
  </si>
  <si>
    <t>Over $250,000</t>
  </si>
  <si>
    <t>By Type of Inflation Protection (Figure 14)</t>
  </si>
  <si>
    <t>Future Purchase Option</t>
  </si>
  <si>
    <t>Automatic Annual Increase</t>
  </si>
  <si>
    <t>By Marital Discount (Figure 15)</t>
  </si>
  <si>
    <t>Marital Discount</t>
  </si>
  <si>
    <t>No Marital Discount</t>
  </si>
  <si>
    <t>By Distribution Channel (Figure 16)</t>
  </si>
  <si>
    <t>Career/Captive Agents</t>
  </si>
  <si>
    <t>Independent Agents</t>
  </si>
  <si>
    <t>By Underwriting Type (Figure 17)</t>
  </si>
  <si>
    <t>Full Medical UW</t>
  </si>
  <si>
    <t>All Other UW</t>
  </si>
  <si>
    <t>By Risk Classification (Figure 18)</t>
  </si>
  <si>
    <t>Standard</t>
  </si>
  <si>
    <t>Preferred</t>
  </si>
  <si>
    <t>By Premium Mode (Figure 19)</t>
  </si>
  <si>
    <t>Annual</t>
  </si>
  <si>
    <t>Semiannual</t>
  </si>
  <si>
    <t>Quarterly</t>
  </si>
  <si>
    <t>Monthly</t>
  </si>
  <si>
    <r>
      <t>LTC Voluntary Lapse Experience</t>
    </r>
    <r>
      <rPr>
        <b/>
        <i/>
        <sz val="9"/>
        <rFont val="Verdana"/>
        <family val="2"/>
      </rPr>
      <t xml:space="preserve"> (Experience Period 2008-2011)</t>
    </r>
  </si>
  <si>
    <r>
      <t>LTC Total Termination Experience</t>
    </r>
    <r>
      <rPr>
        <b/>
        <i/>
        <sz val="9"/>
        <rFont val="Verdana"/>
        <family val="2"/>
      </rPr>
      <t xml:space="preserve"> (Experience Period 2008-2011)</t>
    </r>
  </si>
  <si>
    <t>By Duration (Figure 20)</t>
  </si>
  <si>
    <t>Total Termination</t>
  </si>
  <si>
    <t>Voluntary Lapse Rates</t>
  </si>
  <si>
    <t>By Policy Form (Figure 21)</t>
  </si>
  <si>
    <t>By Issue Age Cohort (Figure 24)</t>
  </si>
  <si>
    <t>By Attained Age (Figure 25 &amp; 26)</t>
  </si>
  <si>
    <t>By Gender (Figure 27)</t>
  </si>
  <si>
    <t>__by Policy Form</t>
  </si>
  <si>
    <t>__by Issue Age</t>
  </si>
  <si>
    <t>__by Attained Age</t>
  </si>
  <si>
    <t>__by Gender</t>
  </si>
  <si>
    <t>__by Overall Elimination Period</t>
  </si>
  <si>
    <t>__by Overall Max Daily Benefit</t>
  </si>
  <si>
    <t>__by Overall Max Benefit Type</t>
  </si>
  <si>
    <t>__by Overall Limited Lifetime Max Benefit Dollars</t>
  </si>
  <si>
    <t>__by Inflation Protection</t>
  </si>
  <si>
    <t>__by Marital Discount</t>
  </si>
  <si>
    <t>__by Distribution Channel</t>
  </si>
  <si>
    <t>__by Underwriting Type</t>
  </si>
  <si>
    <t>__by Risk Classification</t>
  </si>
  <si>
    <t>__by Premium Mode</t>
  </si>
  <si>
    <t>LTC Total Termination Experience</t>
  </si>
  <si>
    <t>__by Duration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</si>
</sst>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
    <numFmt numFmtId="166" formatCode="_(* #,##0.0_);_(* \(#,##0.0\);_(* &quot;-&quot;??_);_(@_)"/>
  </numFmts>
  <fonts count="14" x14ac:knownFonts="1">
    <font>
      <sz val="9"/>
      <name val="Verdana"/>
    </font>
    <font>
      <sz val="9"/>
      <name val="Verdana"/>
      <family val="2"/>
    </font>
    <font>
      <b/>
      <sz val="9"/>
      <name val="Verdana"/>
      <family val="2"/>
    </font>
    <font>
      <b/>
      <i/>
      <sz val="9"/>
      <name val="Verdana"/>
      <family val="2"/>
    </font>
    <font>
      <i/>
      <sz val="9"/>
      <name val="Verdana"/>
      <family val="2"/>
    </font>
    <font>
      <b/>
      <sz val="9"/>
      <color indexed="10"/>
      <name val="Verdana"/>
      <family val="2"/>
    </font>
    <font>
      <sz val="9"/>
      <name val="Verdana"/>
      <family val="2"/>
    </font>
    <font>
      <b/>
      <sz val="14"/>
      <name val="Arial"/>
      <family val="2"/>
    </font>
    <font>
      <u/>
      <sz val="10"/>
      <color indexed="12"/>
      <name val="Arial"/>
      <family val="2"/>
    </font>
    <font>
      <b/>
      <i/>
      <sz val="10"/>
      <name val="Arial"/>
      <family val="2"/>
    </font>
    <font>
      <sz val="11"/>
      <color theme="1"/>
      <name val="Calibri"/>
      <family val="2"/>
      <scheme val="minor"/>
    </font>
    <font>
      <b/>
      <sz val="9"/>
      <color rgb="FFFF0000"/>
      <name val="Verdana"/>
      <family val="2"/>
    </font>
    <font>
      <b/>
      <sz val="12"/>
      <name val="Arial"/>
      <family val="2"/>
    </font>
    <font>
      <b/>
      <sz val="20"/>
      <name val="Arial"/>
      <family val="2"/>
    </font>
  </fonts>
  <fills count="2">
    <fill>
      <patternFill patternType="none"/>
    </fill>
    <fill>
      <patternFill patternType="gray125"/>
    </fill>
  </fills>
  <borders count="2">
    <border>
      <left/>
      <right/>
      <top/>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10" fillId="0" borderId="0"/>
    <xf numFmtId="0" fontId="10" fillId="0" borderId="0"/>
    <xf numFmtId="9" fontId="1" fillId="0" borderId="0" applyFont="0" applyFill="0" applyBorder="0" applyAlignment="0" applyProtection="0"/>
  </cellStyleXfs>
  <cellXfs count="69">
    <xf numFmtId="0" fontId="0" fillId="0" borderId="0" xfId="0"/>
    <xf numFmtId="0" fontId="0" fillId="0" borderId="1" xfId="0" applyBorder="1" applyProtection="1">
      <protection locked="0"/>
    </xf>
    <xf numFmtId="0" fontId="0" fillId="0" borderId="0" xfId="0" applyBorder="1" applyAlignment="1" applyProtection="1">
      <alignment horizontal="right"/>
      <protection locked="0"/>
    </xf>
    <xf numFmtId="0" fontId="4" fillId="0" borderId="0" xfId="0" applyFont="1" applyBorder="1" applyAlignment="1" applyProtection="1">
      <alignment horizontal="center"/>
      <protection locked="0"/>
    </xf>
    <xf numFmtId="0" fontId="0" fillId="0" borderId="0" xfId="0" applyBorder="1" applyProtection="1">
      <protection locked="0"/>
    </xf>
    <xf numFmtId="0" fontId="2" fillId="0" borderId="0" xfId="0" applyFont="1" applyBorder="1" applyAlignment="1" applyProtection="1">
      <alignment horizontal="center" wrapText="1"/>
      <protection locked="0"/>
    </xf>
    <xf numFmtId="164" fontId="0" fillId="0" borderId="0" xfId="1" applyNumberFormat="1" applyFont="1" applyBorder="1" applyAlignment="1" applyProtection="1">
      <alignment horizontal="center"/>
    </xf>
    <xf numFmtId="0" fontId="2" fillId="0" borderId="0" xfId="0" applyFont="1" applyBorder="1" applyAlignment="1" applyProtection="1">
      <alignment horizontal="center" wrapText="1"/>
    </xf>
    <xf numFmtId="0" fontId="0" fillId="0" borderId="0" xfId="0" applyBorder="1" applyAlignment="1" applyProtection="1">
      <alignment horizontal="right"/>
    </xf>
    <xf numFmtId="0" fontId="4" fillId="0" borderId="0" xfId="0" applyFont="1" applyBorder="1" applyAlignment="1" applyProtection="1">
      <alignment horizontal="center"/>
    </xf>
    <xf numFmtId="0" fontId="0" fillId="0" borderId="0" xfId="0" applyBorder="1" applyProtection="1"/>
    <xf numFmtId="0" fontId="3" fillId="0" borderId="1" xfId="0" applyFont="1" applyBorder="1" applyProtection="1">
      <protection locked="0"/>
    </xf>
    <xf numFmtId="165" fontId="0" fillId="0" borderId="1" xfId="5" applyNumberFormat="1" applyFont="1" applyBorder="1" applyProtection="1">
      <protection locked="0"/>
    </xf>
    <xf numFmtId="0" fontId="0" fillId="0" borderId="0" xfId="0" applyBorder="1" applyAlignment="1" applyProtection="1">
      <alignment horizontal="center" wrapText="1"/>
      <protection locked="0"/>
    </xf>
    <xf numFmtId="0" fontId="3" fillId="0" borderId="0" xfId="0" applyFont="1" applyBorder="1" applyProtection="1">
      <protection locked="0"/>
    </xf>
    <xf numFmtId="165" fontId="0" fillId="0" borderId="0" xfId="5" applyNumberFormat="1" applyFont="1" applyBorder="1" applyProtection="1">
      <protection locked="0"/>
    </xf>
    <xf numFmtId="164" fontId="0" fillId="0" borderId="0" xfId="0" applyNumberFormat="1" applyBorder="1" applyAlignment="1" applyProtection="1">
      <alignment horizontal="center"/>
      <protection locked="0"/>
    </xf>
    <xf numFmtId="164" fontId="0" fillId="0" borderId="0" xfId="5" applyNumberFormat="1" applyFont="1" applyBorder="1" applyAlignment="1" applyProtection="1">
      <alignment horizontal="center"/>
      <protection locked="0"/>
    </xf>
    <xf numFmtId="164" fontId="2" fillId="0" borderId="0" xfId="1" applyNumberFormat="1" applyFont="1" applyBorder="1" applyAlignment="1" applyProtection="1">
      <alignment horizontal="center" wrapText="1"/>
    </xf>
    <xf numFmtId="0" fontId="0" fillId="0" borderId="0" xfId="0" applyFill="1" applyBorder="1" applyProtection="1">
      <protection locked="0"/>
    </xf>
    <xf numFmtId="0" fontId="0" fillId="0" borderId="0" xfId="0" applyFill="1" applyBorder="1" applyAlignment="1" applyProtection="1">
      <alignment horizontal="right"/>
      <protection locked="0"/>
    </xf>
    <xf numFmtId="166" fontId="0" fillId="0" borderId="0" xfId="1" applyNumberFormat="1" applyFont="1" applyBorder="1" applyProtection="1">
      <protection locked="0"/>
    </xf>
    <xf numFmtId="0" fontId="3" fillId="0" borderId="0" xfId="0" applyFont="1" applyFill="1" applyBorder="1" applyProtection="1">
      <protection locked="0"/>
    </xf>
    <xf numFmtId="0" fontId="2" fillId="0" borderId="0" xfId="0" applyFont="1" applyBorder="1" applyProtection="1"/>
    <xf numFmtId="0" fontId="11" fillId="0" borderId="0" xfId="0" applyFont="1" applyBorder="1" applyProtection="1">
      <protection locked="0"/>
    </xf>
    <xf numFmtId="0" fontId="5" fillId="0" borderId="0" xfId="0" applyFont="1" applyFill="1" applyBorder="1" applyProtection="1">
      <protection locked="0"/>
    </xf>
    <xf numFmtId="0" fontId="6" fillId="0" borderId="0" xfId="0" applyFont="1" applyFill="1" applyBorder="1" applyProtection="1">
      <protection locked="0"/>
    </xf>
    <xf numFmtId="1" fontId="0" fillId="0" borderId="0" xfId="0" applyNumberFormat="1" applyBorder="1" applyAlignment="1" applyProtection="1">
      <alignment horizontal="center"/>
    </xf>
    <xf numFmtId="0" fontId="8" fillId="0" borderId="0" xfId="2" applyAlignment="1" applyProtection="1"/>
    <xf numFmtId="0" fontId="8" fillId="0" borderId="0" xfId="2" applyAlignment="1" applyProtection="1">
      <protection locked="0"/>
    </xf>
    <xf numFmtId="0" fontId="0" fillId="0" borderId="0" xfId="0" applyProtection="1">
      <protection locked="0"/>
    </xf>
    <xf numFmtId="164" fontId="1" fillId="0" borderId="0" xfId="0" applyNumberFormat="1" applyFont="1" applyBorder="1" applyAlignment="1" applyProtection="1">
      <alignment horizontal="center"/>
      <protection locked="0"/>
    </xf>
    <xf numFmtId="0" fontId="2" fillId="0" borderId="1" xfId="0" applyFont="1" applyBorder="1" applyAlignment="1" applyProtection="1"/>
    <xf numFmtId="0" fontId="2" fillId="0" borderId="0" xfId="0" applyFont="1" applyBorder="1" applyAlignment="1" applyProtection="1">
      <alignment horizontal="center"/>
    </xf>
    <xf numFmtId="0" fontId="0" fillId="0" borderId="0" xfId="0" applyBorder="1"/>
    <xf numFmtId="0" fontId="8" fillId="0" borderId="0" xfId="2" applyBorder="1" applyAlignment="1" applyProtection="1">
      <protection locked="0"/>
    </xf>
    <xf numFmtId="0" fontId="8" fillId="0" borderId="0" xfId="2" applyBorder="1" applyAlignment="1" applyProtection="1"/>
    <xf numFmtId="0" fontId="2" fillId="0" borderId="0" xfId="0" applyFont="1" applyBorder="1" applyAlignment="1" applyProtection="1">
      <alignment horizontal="center"/>
    </xf>
    <xf numFmtId="0" fontId="2" fillId="0" borderId="1" xfId="0" applyFont="1" applyBorder="1" applyAlignment="1" applyProtection="1">
      <alignment horizontal="center"/>
    </xf>
    <xf numFmtId="164" fontId="0" fillId="0" borderId="0" xfId="1" applyNumberFormat="1" applyFont="1" applyBorder="1" applyAlignment="1" applyProtection="1">
      <alignment horizontal="center"/>
      <protection locked="0"/>
    </xf>
    <xf numFmtId="164" fontId="0" fillId="0" borderId="0" xfId="1" applyNumberFormat="1" applyFont="1" applyFill="1" applyBorder="1" applyAlignment="1" applyProtection="1">
      <alignment horizontal="center"/>
    </xf>
    <xf numFmtId="164" fontId="0" fillId="0" borderId="0" xfId="0" applyNumberFormat="1" applyFill="1" applyBorder="1" applyAlignment="1" applyProtection="1">
      <alignment horizontal="center"/>
      <protection locked="0"/>
    </xf>
    <xf numFmtId="165" fontId="0" fillId="0" borderId="0" xfId="5" applyNumberFormat="1" applyFont="1" applyBorder="1" applyAlignment="1" applyProtection="1">
      <alignment horizontal="center"/>
    </xf>
    <xf numFmtId="10" fontId="0" fillId="0" borderId="0" xfId="0" applyNumberFormat="1"/>
    <xf numFmtId="0" fontId="8" fillId="0" borderId="0" xfId="2" quotePrefix="1" applyAlignment="1" applyProtection="1">
      <protection locked="0"/>
    </xf>
    <xf numFmtId="0" fontId="0" fillId="0" borderId="0" xfId="0" applyFill="1"/>
    <xf numFmtId="0" fontId="0" fillId="0" borderId="0" xfId="0" applyBorder="1" applyAlignment="1" applyProtection="1">
      <alignment horizontal="center"/>
      <protection locked="0"/>
    </xf>
    <xf numFmtId="166" fontId="0" fillId="0" borderId="0" xfId="1" applyNumberFormat="1" applyFont="1" applyBorder="1" applyAlignment="1" applyProtection="1">
      <alignment horizontal="center"/>
      <protection locked="0"/>
    </xf>
    <xf numFmtId="165" fontId="0" fillId="0" borderId="0" xfId="5" applyNumberFormat="1" applyFont="1" applyBorder="1" applyAlignment="1" applyProtection="1">
      <alignment horizontal="center"/>
      <protection locked="0"/>
    </xf>
    <xf numFmtId="0" fontId="6" fillId="0" borderId="0" xfId="0" applyFont="1" applyBorder="1" applyAlignment="1" applyProtection="1">
      <alignment horizontal="center"/>
      <protection locked="0"/>
    </xf>
    <xf numFmtId="165" fontId="0" fillId="0" borderId="0" xfId="1" applyNumberFormat="1" applyFont="1" applyBorder="1" applyAlignment="1" applyProtection="1">
      <alignment horizontal="center"/>
    </xf>
    <xf numFmtId="165" fontId="0" fillId="0" borderId="0" xfId="0" applyNumberFormat="1" applyBorder="1" applyAlignment="1" applyProtection="1">
      <alignment horizontal="center"/>
      <protection locked="0"/>
    </xf>
    <xf numFmtId="165" fontId="0" fillId="0" borderId="0" xfId="5" applyNumberFormat="1" applyFont="1" applyAlignment="1">
      <alignment horizontal="center"/>
    </xf>
    <xf numFmtId="9" fontId="0" fillId="0" borderId="0" xfId="5" applyFont="1" applyBorder="1" applyAlignment="1" applyProtection="1">
      <alignment horizontal="center"/>
    </xf>
    <xf numFmtId="9" fontId="0" fillId="0" borderId="0" xfId="5" applyFont="1" applyFill="1" applyBorder="1" applyAlignment="1" applyProtection="1">
      <alignment horizontal="center"/>
    </xf>
    <xf numFmtId="9" fontId="0" fillId="0" borderId="0" xfId="5" applyFont="1" applyBorder="1" applyAlignment="1" applyProtection="1">
      <alignment horizontal="center"/>
      <protection locked="0"/>
    </xf>
    <xf numFmtId="9" fontId="0" fillId="0" borderId="0" xfId="5" applyFont="1" applyFill="1" applyBorder="1" applyAlignment="1" applyProtection="1">
      <alignment horizontal="center"/>
      <protection locked="0"/>
    </xf>
    <xf numFmtId="0" fontId="12" fillId="0" borderId="0" xfId="0" applyFont="1" applyAlignment="1">
      <alignment horizontal="center"/>
    </xf>
    <xf numFmtId="0" fontId="0" fillId="0" borderId="0" xfId="0" applyAlignment="1">
      <alignment horizontal="center"/>
    </xf>
    <xf numFmtId="0" fontId="13" fillId="0" borderId="0" xfId="0" applyFont="1" applyFill="1" applyAlignment="1">
      <alignment horizontal="center"/>
    </xf>
    <xf numFmtId="0" fontId="7" fillId="0" borderId="0" xfId="0" applyFont="1" applyAlignment="1">
      <alignment horizontal="center"/>
    </xf>
    <xf numFmtId="0" fontId="9" fillId="0" borderId="0" xfId="0" applyFont="1" applyAlignment="1">
      <alignment horizontal="center" vertical="center" wrapText="1"/>
    </xf>
    <xf numFmtId="0" fontId="2" fillId="0" borderId="1" xfId="0" applyFont="1" applyBorder="1" applyAlignment="1" applyProtection="1">
      <alignment horizontal="center"/>
    </xf>
    <xf numFmtId="9" fontId="0" fillId="0" borderId="0" xfId="0" applyNumberFormat="1" applyBorder="1" applyAlignment="1">
      <alignment horizontal="center"/>
    </xf>
    <xf numFmtId="9" fontId="0" fillId="0" borderId="0" xfId="0" applyNumberFormat="1" applyAlignment="1">
      <alignment horizontal="center"/>
    </xf>
    <xf numFmtId="9" fontId="0" fillId="0" borderId="0" xfId="5" applyNumberFormat="1" applyFont="1" applyBorder="1" applyAlignment="1" applyProtection="1">
      <alignment horizontal="center"/>
    </xf>
    <xf numFmtId="9" fontId="0" fillId="0" borderId="0" xfId="1" applyNumberFormat="1" applyFont="1" applyBorder="1" applyAlignment="1" applyProtection="1">
      <alignment horizontal="center"/>
    </xf>
    <xf numFmtId="9" fontId="0" fillId="0" borderId="0" xfId="5" applyFont="1" applyAlignment="1">
      <alignment horizontal="center"/>
    </xf>
    <xf numFmtId="9" fontId="0" fillId="0" borderId="0" xfId="5" applyFont="1" applyBorder="1" applyAlignment="1">
      <alignment horizontal="center"/>
    </xf>
  </cellXfs>
  <cellStyles count="6">
    <cellStyle name="Comma" xfId="1" builtinId="3"/>
    <cellStyle name="Hyperlink" xfId="2" builtinId="8"/>
    <cellStyle name="Normal" xfId="0" builtinId="0"/>
    <cellStyle name="Normal 2" xfId="3"/>
    <cellStyle name="Normal 21"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228601</xdr:colOff>
      <xdr:row>7</xdr:row>
      <xdr:rowOff>56955</xdr:rowOff>
    </xdr:from>
    <xdr:to>
      <xdr:col>3</xdr:col>
      <xdr:colOff>2270760</xdr:colOff>
      <xdr:row>11</xdr:row>
      <xdr:rowOff>141731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6621" y="1519995"/>
          <a:ext cx="2042159" cy="663896"/>
        </a:xfrm>
        <a:prstGeom prst="rect">
          <a:avLst/>
        </a:prstGeom>
      </xdr:spPr>
    </xdr:pic>
    <xdr:clientData/>
  </xdr:twoCellAnchor>
  <xdr:twoCellAnchor editAs="oneCell">
    <xdr:from>
      <xdr:col>3</xdr:col>
      <xdr:colOff>2456776</xdr:colOff>
      <xdr:row>7</xdr:row>
      <xdr:rowOff>84715</xdr:rowOff>
    </xdr:from>
    <xdr:to>
      <xdr:col>5</xdr:col>
      <xdr:colOff>1129092</xdr:colOff>
      <xdr:row>11</xdr:row>
      <xdr:rowOff>76623</xdr:rowOff>
    </xdr:to>
    <xdr:pic>
      <xdr:nvPicPr>
        <xdr:cNvPr id="5" name="Picture 3" descr="08LIM3 logo 2col.jpg"/>
        <xdr:cNvPicPr>
          <a:picLocks noChangeAspect="1" noChangeArrowheads="1"/>
        </xdr:cNvPicPr>
      </xdr:nvPicPr>
      <xdr:blipFill>
        <a:blip xmlns:r="http://schemas.openxmlformats.org/officeDocument/2006/relationships" r:embed="rId2" cstate="print"/>
        <a:srcRect/>
        <a:stretch>
          <a:fillRect/>
        </a:stretch>
      </xdr:blipFill>
      <xdr:spPr bwMode="auto">
        <a:xfrm>
          <a:off x="5666701" y="1589665"/>
          <a:ext cx="1434566" cy="56340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9"/>
  <sheetViews>
    <sheetView showGridLines="0" tabSelected="1" zoomScale="85" zoomScaleNormal="85" workbookViewId="0">
      <selection sqref="A1:H1"/>
    </sheetView>
  </sheetViews>
  <sheetFormatPr defaultRowHeight="11.4" x14ac:dyDescent="0.2"/>
  <cols>
    <col min="1" max="1" width="5.8984375" customWidth="1"/>
    <col min="2" max="2" width="33.19921875" bestFit="1" customWidth="1"/>
    <col min="3" max="3" width="2.8984375" customWidth="1"/>
    <col min="4" max="4" width="33.19921875" bestFit="1" customWidth="1"/>
    <col min="5" max="5" width="2.8984375" customWidth="1"/>
    <col min="6" max="6" width="33.19921875" bestFit="1" customWidth="1"/>
    <col min="7" max="7" width="2.8984375" customWidth="1"/>
    <col min="8" max="8" width="33.19921875" customWidth="1"/>
  </cols>
  <sheetData>
    <row r="1" spans="1:8" x14ac:dyDescent="0.2">
      <c r="A1" s="58"/>
      <c r="B1" s="58"/>
      <c r="C1" s="58"/>
      <c r="D1" s="58"/>
      <c r="E1" s="58"/>
      <c r="F1" s="58"/>
      <c r="G1" s="58"/>
      <c r="H1" s="58"/>
    </row>
    <row r="2" spans="1:8" ht="24.6" x14ac:dyDescent="0.4">
      <c r="A2" s="59" t="s">
        <v>10</v>
      </c>
      <c r="B2" s="59"/>
      <c r="C2" s="59"/>
      <c r="D2" s="59"/>
      <c r="E2" s="59"/>
      <c r="F2" s="59"/>
      <c r="G2" s="59"/>
      <c r="H2" s="59"/>
    </row>
    <row r="3" spans="1:8" ht="17.399999999999999" x14ac:dyDescent="0.3">
      <c r="A3" s="60" t="s">
        <v>5</v>
      </c>
      <c r="B3" s="60"/>
      <c r="C3" s="60"/>
      <c r="D3" s="60"/>
      <c r="E3" s="60"/>
      <c r="F3" s="60"/>
      <c r="G3" s="60"/>
      <c r="H3" s="60"/>
    </row>
    <row r="4" spans="1:8" ht="17.399999999999999" x14ac:dyDescent="0.3">
      <c r="A4" s="60"/>
      <c r="B4" s="60"/>
      <c r="C4" s="60"/>
      <c r="D4" s="60"/>
      <c r="E4" s="60"/>
      <c r="F4" s="60"/>
      <c r="G4" s="60"/>
      <c r="H4" s="60"/>
    </row>
    <row r="5" spans="1:8" ht="17.399999999999999" x14ac:dyDescent="0.3">
      <c r="A5" s="60" t="s">
        <v>3</v>
      </c>
      <c r="B5" s="60"/>
      <c r="C5" s="60"/>
      <c r="D5" s="60"/>
      <c r="E5" s="60"/>
      <c r="F5" s="60"/>
      <c r="G5" s="60"/>
      <c r="H5" s="60"/>
    </row>
    <row r="6" spans="1:8" ht="15.6" x14ac:dyDescent="0.3">
      <c r="A6" s="57" t="s">
        <v>11</v>
      </c>
      <c r="B6" s="57"/>
      <c r="C6" s="57"/>
      <c r="D6" s="57"/>
      <c r="E6" s="57"/>
      <c r="F6" s="57"/>
      <c r="G6" s="57"/>
      <c r="H6" s="57"/>
    </row>
    <row r="7" spans="1:8" x14ac:dyDescent="0.2">
      <c r="A7" s="58"/>
      <c r="B7" s="58"/>
      <c r="C7" s="58"/>
      <c r="D7" s="58"/>
      <c r="E7" s="58"/>
      <c r="F7" s="58"/>
      <c r="G7" s="58"/>
      <c r="H7" s="58"/>
    </row>
    <row r="8" spans="1:8" x14ac:dyDescent="0.2">
      <c r="A8" s="58"/>
      <c r="B8" s="58"/>
      <c r="C8" s="58"/>
      <c r="D8" s="58"/>
      <c r="E8" s="58"/>
      <c r="F8" s="58"/>
      <c r="G8" s="58"/>
      <c r="H8" s="58"/>
    </row>
    <row r="9" spans="1:8" x14ac:dyDescent="0.2">
      <c r="A9" s="58"/>
      <c r="B9" s="58"/>
      <c r="C9" s="58"/>
      <c r="D9" s="58"/>
      <c r="E9" s="58"/>
      <c r="F9" s="58"/>
      <c r="G9" s="58"/>
      <c r="H9" s="58"/>
    </row>
    <row r="10" spans="1:8" x14ac:dyDescent="0.2">
      <c r="A10" s="58"/>
      <c r="B10" s="58"/>
      <c r="C10" s="58"/>
      <c r="D10" s="58"/>
      <c r="E10" s="58"/>
      <c r="F10" s="58"/>
      <c r="G10" s="58"/>
      <c r="H10" s="58"/>
    </row>
    <row r="11" spans="1:8" x14ac:dyDescent="0.2">
      <c r="A11" s="58"/>
      <c r="B11" s="58"/>
      <c r="C11" s="58"/>
      <c r="D11" s="58"/>
      <c r="E11" s="58"/>
      <c r="F11" s="58"/>
      <c r="G11" s="58"/>
      <c r="H11" s="58"/>
    </row>
    <row r="12" spans="1:8" x14ac:dyDescent="0.2">
      <c r="A12" s="58"/>
      <c r="B12" s="58"/>
      <c r="C12" s="58"/>
      <c r="D12" s="58"/>
      <c r="E12" s="58"/>
      <c r="F12" s="58"/>
      <c r="G12" s="58"/>
      <c r="H12" s="58"/>
    </row>
    <row r="13" spans="1:8" x14ac:dyDescent="0.2">
      <c r="A13" s="58"/>
      <c r="B13" s="58"/>
      <c r="C13" s="58"/>
      <c r="D13" s="58"/>
      <c r="E13" s="58"/>
      <c r="F13" s="58"/>
      <c r="G13" s="58"/>
      <c r="H13" s="58"/>
    </row>
    <row r="14" spans="1:8" x14ac:dyDescent="0.2">
      <c r="A14" s="58"/>
      <c r="B14" s="58"/>
      <c r="C14" s="58"/>
      <c r="D14" s="58"/>
      <c r="E14" s="58"/>
      <c r="F14" s="58"/>
      <c r="G14" s="58"/>
      <c r="H14" s="58"/>
    </row>
    <row r="15" spans="1:8" ht="73.95" customHeight="1" x14ac:dyDescent="0.2">
      <c r="A15" s="61" t="s">
        <v>9</v>
      </c>
      <c r="B15" s="61"/>
      <c r="C15" s="61"/>
      <c r="D15" s="61"/>
      <c r="E15" s="61"/>
      <c r="F15" s="61"/>
      <c r="G15" s="61"/>
      <c r="H15" s="61"/>
    </row>
    <row r="16" spans="1:8" x14ac:dyDescent="0.2">
      <c r="A16" s="58"/>
      <c r="B16" s="58"/>
      <c r="C16" s="58"/>
      <c r="D16" s="58"/>
      <c r="E16" s="58"/>
      <c r="F16" s="58"/>
      <c r="G16" s="58"/>
      <c r="H16" s="58"/>
    </row>
    <row r="19" spans="1:8" ht="13.2" x14ac:dyDescent="0.25">
      <c r="A19" s="28"/>
    </row>
    <row r="20" spans="1:8" ht="13.2" x14ac:dyDescent="0.25">
      <c r="B20" s="29" t="s">
        <v>68</v>
      </c>
      <c r="C20" s="30"/>
      <c r="D20" s="28" t="s">
        <v>87</v>
      </c>
      <c r="E20" s="30"/>
      <c r="F20" s="29"/>
      <c r="H20" s="28"/>
    </row>
    <row r="21" spans="1:8" ht="13.2" x14ac:dyDescent="0.25">
      <c r="B21" s="29" t="s">
        <v>6</v>
      </c>
      <c r="C21" s="30"/>
      <c r="D21" s="28" t="s">
        <v>88</v>
      </c>
      <c r="E21" s="4"/>
      <c r="F21" s="36"/>
      <c r="G21" s="34"/>
      <c r="H21" s="36"/>
    </row>
    <row r="22" spans="1:8" ht="13.2" x14ac:dyDescent="0.25">
      <c r="B22" s="29" t="s">
        <v>8</v>
      </c>
      <c r="C22" s="30"/>
      <c r="D22" s="28" t="s">
        <v>73</v>
      </c>
      <c r="E22" s="4"/>
      <c r="F22" s="36"/>
      <c r="G22" s="34"/>
      <c r="H22" s="36"/>
    </row>
    <row r="23" spans="1:8" ht="13.2" x14ac:dyDescent="0.25">
      <c r="B23" s="44" t="s">
        <v>73</v>
      </c>
      <c r="C23" s="30"/>
      <c r="D23" s="28" t="s">
        <v>74</v>
      </c>
      <c r="E23" s="4"/>
      <c r="F23" s="36"/>
      <c r="G23" s="34"/>
      <c r="H23" s="36"/>
    </row>
    <row r="24" spans="1:8" ht="13.2" x14ac:dyDescent="0.25">
      <c r="B24" s="29" t="s">
        <v>74</v>
      </c>
      <c r="C24" s="30"/>
      <c r="D24" s="28" t="s">
        <v>75</v>
      </c>
      <c r="E24" s="4"/>
      <c r="F24" s="36"/>
      <c r="G24" s="34"/>
      <c r="H24" s="36"/>
    </row>
    <row r="25" spans="1:8" ht="13.2" x14ac:dyDescent="0.25">
      <c r="B25" s="29" t="s">
        <v>75</v>
      </c>
      <c r="C25" s="30"/>
      <c r="D25" s="28" t="s">
        <v>76</v>
      </c>
      <c r="E25" s="4"/>
      <c r="F25" s="36"/>
      <c r="G25" s="34"/>
      <c r="H25" s="36"/>
    </row>
    <row r="26" spans="1:8" ht="13.2" x14ac:dyDescent="0.25">
      <c r="B26" s="29" t="s">
        <v>76</v>
      </c>
      <c r="C26" s="30"/>
      <c r="D26" s="35"/>
      <c r="E26" s="4"/>
      <c r="F26" s="36"/>
      <c r="G26" s="34"/>
      <c r="H26" s="36"/>
    </row>
    <row r="27" spans="1:8" ht="13.2" x14ac:dyDescent="0.25">
      <c r="B27" s="29" t="s">
        <v>77</v>
      </c>
      <c r="C27" s="30"/>
      <c r="D27" s="36"/>
      <c r="E27" s="4"/>
      <c r="F27" s="36"/>
      <c r="G27" s="34"/>
      <c r="H27" s="34"/>
    </row>
    <row r="28" spans="1:8" ht="13.2" x14ac:dyDescent="0.25">
      <c r="B28" s="28" t="s">
        <v>78</v>
      </c>
      <c r="C28" s="30"/>
      <c r="D28" s="35"/>
      <c r="E28" s="4"/>
      <c r="F28" s="36"/>
      <c r="G28" s="34"/>
      <c r="H28" s="34"/>
    </row>
    <row r="29" spans="1:8" ht="13.2" x14ac:dyDescent="0.25">
      <c r="B29" s="29" t="s">
        <v>79</v>
      </c>
      <c r="C29" s="30"/>
      <c r="D29" s="35"/>
      <c r="E29" s="4"/>
      <c r="F29" s="36"/>
      <c r="G29" s="34"/>
      <c r="H29" s="34"/>
    </row>
    <row r="30" spans="1:8" ht="13.2" x14ac:dyDescent="0.25">
      <c r="B30" s="29" t="s">
        <v>80</v>
      </c>
      <c r="C30" s="30"/>
      <c r="D30" s="36"/>
      <c r="E30" s="4"/>
      <c r="F30" s="36"/>
      <c r="G30" s="34"/>
      <c r="H30" s="34"/>
    </row>
    <row r="31" spans="1:8" ht="13.2" x14ac:dyDescent="0.25">
      <c r="B31" s="29" t="s">
        <v>81</v>
      </c>
      <c r="C31" s="30"/>
      <c r="D31" s="36"/>
      <c r="E31" s="4"/>
      <c r="F31" s="36"/>
      <c r="G31" s="34"/>
      <c r="H31" s="34"/>
    </row>
    <row r="32" spans="1:8" ht="13.2" x14ac:dyDescent="0.25">
      <c r="B32" s="29" t="s">
        <v>82</v>
      </c>
      <c r="D32" s="35"/>
      <c r="E32" s="34"/>
      <c r="F32" s="36"/>
      <c r="G32" s="34"/>
      <c r="H32" s="34"/>
    </row>
    <row r="33" spans="2:8" ht="13.2" x14ac:dyDescent="0.25">
      <c r="B33" s="28" t="s">
        <v>83</v>
      </c>
      <c r="D33" s="35"/>
      <c r="E33" s="34"/>
      <c r="F33" s="36"/>
      <c r="G33" s="34"/>
      <c r="H33" s="34"/>
    </row>
    <row r="34" spans="2:8" ht="13.2" x14ac:dyDescent="0.25">
      <c r="B34" s="28" t="s">
        <v>84</v>
      </c>
      <c r="D34" s="35"/>
      <c r="E34" s="34"/>
      <c r="F34" s="36"/>
      <c r="G34" s="34"/>
      <c r="H34" s="34"/>
    </row>
    <row r="35" spans="2:8" ht="13.2" x14ac:dyDescent="0.25">
      <c r="B35" s="28" t="s">
        <v>85</v>
      </c>
      <c r="D35" s="35"/>
      <c r="E35" s="34"/>
      <c r="F35" s="36"/>
      <c r="G35" s="34"/>
      <c r="H35" s="34"/>
    </row>
    <row r="36" spans="2:8" ht="13.2" x14ac:dyDescent="0.25">
      <c r="B36" s="28" t="s">
        <v>86</v>
      </c>
      <c r="D36" s="36"/>
      <c r="E36" s="34"/>
      <c r="F36" s="36"/>
      <c r="G36" s="34"/>
      <c r="H36" s="34"/>
    </row>
    <row r="37" spans="2:8" ht="13.2" x14ac:dyDescent="0.25">
      <c r="D37" s="35"/>
      <c r="E37" s="34"/>
      <c r="F37" s="34"/>
      <c r="G37" s="34"/>
      <c r="H37" s="34"/>
    </row>
    <row r="38" spans="2:8" ht="13.2" x14ac:dyDescent="0.25">
      <c r="D38" s="35"/>
      <c r="E38" s="34"/>
      <c r="F38" s="34"/>
      <c r="G38" s="34"/>
      <c r="H38" s="34"/>
    </row>
    <row r="39" spans="2:8" ht="13.2" x14ac:dyDescent="0.25">
      <c r="D39" s="36"/>
      <c r="E39" s="34"/>
      <c r="F39" s="34"/>
      <c r="G39" s="34"/>
      <c r="H39" s="34"/>
    </row>
  </sheetData>
  <sheetProtection sheet="1" formatCells="0" formatColumns="0" formatRows="0" insertColumns="0" insertRows="0" insertHyperlinks="0" deleteColumns="0" deleteRows="0"/>
  <sortState ref="H21:H26">
    <sortCondition ref="H21"/>
  </sortState>
  <mergeCells count="16">
    <mergeCell ref="A12:H12"/>
    <mergeCell ref="A13:H13"/>
    <mergeCell ref="A14:H14"/>
    <mergeCell ref="A15:H15"/>
    <mergeCell ref="A16:H16"/>
    <mergeCell ref="A7:H7"/>
    <mergeCell ref="A8:H8"/>
    <mergeCell ref="A9:H9"/>
    <mergeCell ref="A10:H10"/>
    <mergeCell ref="A11:H11"/>
    <mergeCell ref="A6:H6"/>
    <mergeCell ref="A1:H1"/>
    <mergeCell ref="A2:H2"/>
    <mergeCell ref="A3:H3"/>
    <mergeCell ref="A4:H4"/>
    <mergeCell ref="A5:H5"/>
  </mergeCells>
  <hyperlinks>
    <hyperlink ref="B21" location="byDur" display="    by Duration"/>
    <hyperlink ref="B22" location="byBP" display="    by Duration &amp; Benefit Period"/>
    <hyperlink ref="B20" location="PY" display="Policy Year "/>
    <hyperlink ref="B23" location="Figure2" display="__by Policy Form"/>
    <hyperlink ref="B24" location="Figure5" display="__by Issue Age"/>
    <hyperlink ref="B25" location="byattainedage" display="__by Attained Age"/>
    <hyperlink ref="B26" location="byGender" display="__by Gender"/>
    <hyperlink ref="B27" location="byoveralleliminationperiod" display="__by Overall Elimination Period"/>
    <hyperlink ref="B28" location="byoverallmaxdailybenefit" display="__by Overall Max Daily Benefit"/>
    <hyperlink ref="B29" location="byoverallmaxbenefittype" display="__by Overall Max Benefit Type"/>
    <hyperlink ref="B30" location="byoverallbenefitdollars" display="__by Overall Limited Lifetime Max Benefit Dollars"/>
    <hyperlink ref="B31" location="byinflationprotection" display="__by Inflation Protection"/>
    <hyperlink ref="B32" location="bymaritaldiscount" display="__by Marital Discount"/>
    <hyperlink ref="B33" location="bydistributionchannel" display="__by Distribution Channel"/>
    <hyperlink ref="B34" location="byunderwriting" display="__by Underwriting Type"/>
    <hyperlink ref="B35" location="byrisk" display="__by Risk Classification"/>
    <hyperlink ref="B36" location="bypremiummode" display="__by Premium Mode"/>
    <hyperlink ref="D20" location="TotalTerm" display="LTC Total Termination Experience"/>
    <hyperlink ref="D21" location="Tduration" display="__by Duration"/>
    <hyperlink ref="D22" location="Tpolicy" display="__by Policy Form"/>
    <hyperlink ref="D23" location="TageCohort" display="__by Issue Age"/>
    <hyperlink ref="D24" location="TattainedAge" display="__by Attained Age"/>
    <hyperlink ref="D25" location="TGender" display="__by Gender"/>
  </hyperlink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E82"/>
  <sheetViews>
    <sheetView showGridLines="0" zoomScale="85" zoomScaleNormal="85" workbookViewId="0"/>
  </sheetViews>
  <sheetFormatPr defaultColWidth="9" defaultRowHeight="11.4" x14ac:dyDescent="0.2"/>
  <cols>
    <col min="1" max="1" width="5.8984375" style="4" customWidth="1"/>
    <col min="2" max="2" width="8.19921875" style="2" customWidth="1"/>
    <col min="3" max="3" width="8.19921875" style="4" customWidth="1"/>
    <col min="4" max="4" width="12.8984375" style="4" customWidth="1"/>
    <col min="5" max="5" width="2.3984375" style="15" customWidth="1"/>
    <col min="6" max="6" width="8.19921875" style="2" customWidth="1"/>
    <col min="7" max="7" width="8.19921875" style="4" customWidth="1"/>
    <col min="8" max="8" width="12.8984375" style="4" customWidth="1"/>
    <col min="9" max="9" width="2.3984375" style="15" customWidth="1"/>
    <col min="10" max="10" width="8.19921875" style="2" customWidth="1"/>
    <col min="11" max="11" width="8.19921875" style="4" customWidth="1"/>
    <col min="12" max="12" width="12.8984375" style="4" customWidth="1"/>
    <col min="13" max="13" width="2.3984375" style="4" customWidth="1"/>
    <col min="14" max="15" width="8.19921875" style="4" customWidth="1"/>
    <col min="16" max="16" width="12.8984375" style="4" customWidth="1"/>
    <col min="17" max="17" width="2.3984375" style="4" customWidth="1"/>
    <col min="18" max="19" width="8.19921875" style="4" customWidth="1"/>
    <col min="20" max="20" width="12.8984375" style="4" customWidth="1"/>
    <col min="21" max="21" width="2.3984375" style="4" customWidth="1"/>
    <col min="22" max="23" width="8.19921875" style="4" customWidth="1"/>
    <col min="24" max="24" width="12.8984375" style="4" customWidth="1"/>
    <col min="25" max="25" width="2.3984375" style="4" customWidth="1"/>
    <col min="26" max="27" width="8.19921875" style="4" customWidth="1"/>
    <col min="28" max="28" width="12.8984375" style="4" customWidth="1"/>
    <col min="29" max="29" width="2.3984375" style="4" customWidth="1"/>
    <col min="30" max="31" width="8.19921875" style="4" customWidth="1"/>
    <col min="32" max="32" width="12.8984375" style="4" customWidth="1"/>
    <col min="33" max="33" width="2.3984375" style="4" customWidth="1"/>
    <col min="34" max="35" width="8.19921875" style="4" customWidth="1"/>
    <col min="36" max="36" width="12.8984375" style="4" customWidth="1"/>
    <col min="37" max="38" width="2.3984375" style="4" customWidth="1"/>
    <col min="39" max="40" width="8.19921875" style="4" customWidth="1"/>
    <col min="41" max="41" width="12.8984375" style="4" customWidth="1"/>
    <col min="42" max="42" width="2.3984375" style="4" customWidth="1"/>
    <col min="43" max="44" width="8.19921875" style="4" customWidth="1"/>
    <col min="45" max="45" width="12.8984375" style="4" customWidth="1"/>
    <col min="46" max="46" width="2.3984375" style="4" customWidth="1"/>
    <col min="47" max="48" width="8.19921875" style="4" customWidth="1"/>
    <col min="49" max="49" width="12.8984375" style="4" customWidth="1"/>
    <col min="50" max="50" width="2.3984375" style="4" customWidth="1"/>
    <col min="51" max="52" width="8.19921875" style="4" customWidth="1"/>
    <col min="53" max="53" width="12.8984375" style="4" customWidth="1"/>
    <col min="54" max="54" width="2.3984375" style="4" customWidth="1"/>
    <col min="55" max="56" width="8.19921875" style="4" customWidth="1"/>
    <col min="57" max="57" width="12.8984375" style="4" customWidth="1"/>
    <col min="58" max="58" width="2.3984375" style="4" customWidth="1"/>
    <col min="59" max="60" width="8.19921875" style="4" customWidth="1"/>
    <col min="61" max="61" width="12.8984375" style="4" customWidth="1"/>
    <col min="62" max="62" width="2.3984375" style="4" customWidth="1"/>
    <col min="63" max="64" width="8.19921875" style="4" customWidth="1"/>
    <col min="65" max="65" width="12.8984375" style="4" customWidth="1"/>
    <col min="66" max="66" width="2.3984375" style="4" customWidth="1"/>
    <col min="67" max="68" width="8.19921875" style="4" customWidth="1"/>
    <col min="69" max="69" width="12.8984375" style="4" customWidth="1"/>
    <col min="70" max="70" width="2.3984375" style="4" customWidth="1"/>
    <col min="71" max="72" width="8.19921875" style="4" customWidth="1"/>
    <col min="73" max="73" width="12.8984375" style="4" customWidth="1"/>
    <col min="74" max="74" width="2.3984375" style="4" customWidth="1"/>
    <col min="75" max="76" width="8.19921875" style="4" customWidth="1"/>
    <col min="77" max="77" width="12.8984375" style="4" customWidth="1"/>
    <col min="78" max="78" width="2.3984375" style="4" customWidth="1"/>
    <col min="79" max="80" width="8.19921875" style="4" customWidth="1"/>
    <col min="81" max="81" width="12.8984375" style="4" customWidth="1"/>
    <col min="82" max="82" width="2.3984375" style="4" customWidth="1"/>
    <col min="83" max="84" width="8.19921875" style="4" customWidth="1"/>
    <col min="85" max="85" width="12.8984375" style="4" customWidth="1"/>
    <col min="86" max="86" width="2.3984375" style="4" customWidth="1"/>
    <col min="87" max="88" width="8.19921875" style="4" customWidth="1"/>
    <col min="89" max="89" width="12.8984375" style="4" customWidth="1"/>
    <col min="90" max="90" width="2.3984375" style="4" customWidth="1"/>
    <col min="91" max="92" width="8.19921875" style="4" customWidth="1"/>
    <col min="93" max="93" width="12.8984375" style="4" customWidth="1"/>
    <col min="94" max="94" width="2.3984375" style="4" customWidth="1"/>
    <col min="95" max="96" width="8.19921875" style="4" customWidth="1"/>
    <col min="97" max="97" width="12.8984375" style="4" customWidth="1"/>
    <col min="98" max="98" width="2.3984375" style="4" customWidth="1"/>
    <col min="99" max="100" width="8.19921875" style="4" customWidth="1"/>
    <col min="101" max="101" width="12.8984375" style="4" customWidth="1"/>
    <col min="102" max="102" width="2.3984375" style="4" customWidth="1"/>
    <col min="103" max="104" width="8.19921875" style="4" customWidth="1"/>
    <col min="105" max="105" width="12.8984375" style="4" customWidth="1"/>
    <col min="106" max="106" width="2.3984375" style="4" customWidth="1"/>
    <col min="107" max="108" width="8.19921875" style="4" customWidth="1"/>
    <col min="109" max="109" width="12.8984375" style="4" customWidth="1"/>
    <col min="110" max="110" width="2.3984375" style="4" customWidth="1"/>
    <col min="111" max="112" width="8.19921875" style="4" customWidth="1"/>
    <col min="113" max="113" width="12.8984375" style="4" customWidth="1"/>
    <col min="114" max="114" width="2.3984375" style="4" customWidth="1"/>
    <col min="115" max="116" width="8.19921875" style="4" customWidth="1"/>
    <col min="117" max="117" width="12.8984375" style="4" customWidth="1"/>
    <col min="118" max="118" width="2.3984375" style="4" customWidth="1"/>
    <col min="119" max="120" width="8.19921875" style="4" customWidth="1"/>
    <col min="121" max="121" width="12.8984375" style="4" customWidth="1"/>
    <col min="122" max="122" width="2.3984375" style="4" customWidth="1"/>
    <col min="123" max="124" width="8.19921875" style="4" customWidth="1"/>
    <col min="125" max="125" width="12.8984375" style="4" customWidth="1"/>
    <col min="126" max="126" width="2.3984375" style="4" customWidth="1"/>
    <col min="127" max="128" width="8.19921875" style="4" customWidth="1"/>
    <col min="129" max="129" width="12.8984375" style="4" customWidth="1"/>
    <col min="130" max="130" width="2.3984375" style="4" customWidth="1"/>
    <col min="131" max="132" width="8.19921875" style="4" customWidth="1"/>
    <col min="133" max="133" width="12.8984375" style="4" customWidth="1"/>
    <col min="134" max="134" width="2.3984375" style="4" customWidth="1"/>
    <col min="135" max="136" width="8.19921875" style="4" customWidth="1"/>
    <col min="137" max="137" width="12.8984375" style="4" customWidth="1"/>
    <col min="138" max="138" width="2.3984375" style="4" customWidth="1"/>
    <col min="139" max="140" width="8.19921875" style="4" customWidth="1"/>
    <col min="141" max="141" width="12.8984375" style="4" customWidth="1"/>
    <col min="142" max="142" width="2.3984375" style="4" customWidth="1"/>
    <col min="143" max="144" width="8.19921875" style="4" customWidth="1"/>
    <col min="145" max="145" width="12.8984375" style="4" customWidth="1"/>
    <col min="146" max="146" width="2.3984375" style="4" customWidth="1"/>
    <col min="147" max="148" width="8.19921875" style="4" customWidth="1"/>
    <col min="149" max="149" width="12.8984375" style="4" customWidth="1"/>
    <col min="150" max="150" width="2.3984375" style="4" customWidth="1"/>
    <col min="151" max="152" width="8.19921875" style="4" customWidth="1"/>
    <col min="153" max="153" width="12.8984375" style="4" customWidth="1"/>
    <col min="154" max="154" width="2.3984375" style="4" customWidth="1"/>
    <col min="155" max="156" width="8.19921875" style="4" customWidth="1"/>
    <col min="157" max="157" width="12.8984375" style="4" customWidth="1"/>
    <col min="158" max="158" width="2.3984375" style="4" customWidth="1"/>
    <col min="159" max="160" width="8.19921875" style="4" customWidth="1"/>
    <col min="161" max="161" width="12.8984375" style="4" customWidth="1"/>
    <col min="162" max="16384" width="9" style="4"/>
  </cols>
  <sheetData>
    <row r="1" spans="1:161" x14ac:dyDescent="0.2">
      <c r="A1" s="23" t="s">
        <v>64</v>
      </c>
      <c r="C1" s="24"/>
    </row>
    <row r="2" spans="1:161" x14ac:dyDescent="0.2">
      <c r="A2" s="19"/>
      <c r="B2" s="20"/>
      <c r="C2" s="19"/>
    </row>
    <row r="3" spans="1:161" x14ac:dyDescent="0.2">
      <c r="A3" s="22"/>
      <c r="B3" s="25" t="s">
        <v>12</v>
      </c>
      <c r="C3" s="19"/>
      <c r="F3" s="25" t="s">
        <v>13</v>
      </c>
      <c r="N3" s="25" t="s">
        <v>21</v>
      </c>
      <c r="O3" s="19"/>
      <c r="P3" s="26"/>
      <c r="R3" s="25"/>
      <c r="S3" s="19"/>
      <c r="T3" s="26"/>
      <c r="V3" s="25"/>
      <c r="W3" s="19"/>
      <c r="X3" s="26"/>
      <c r="Z3" s="25"/>
      <c r="AA3" s="19"/>
      <c r="AB3" s="26"/>
      <c r="AD3" s="25"/>
      <c r="AE3" s="19"/>
      <c r="AF3" s="26"/>
      <c r="AH3" s="25" t="s">
        <v>22</v>
      </c>
      <c r="AI3" s="19"/>
      <c r="AJ3" s="26"/>
      <c r="AM3" s="25"/>
      <c r="AN3" s="19"/>
      <c r="AO3" s="26"/>
      <c r="AQ3" s="25"/>
      <c r="AR3" s="19"/>
      <c r="AS3" s="26"/>
      <c r="AU3" s="25" t="s">
        <v>24</v>
      </c>
      <c r="AV3" s="19"/>
      <c r="AW3" s="26"/>
      <c r="AY3" s="25"/>
      <c r="AZ3" s="19"/>
      <c r="BA3" s="26"/>
      <c r="BC3" s="25" t="s">
        <v>27</v>
      </c>
      <c r="BD3" s="19"/>
      <c r="BE3" s="26"/>
      <c r="BG3" s="25"/>
      <c r="BH3" s="19"/>
      <c r="BI3" s="26"/>
      <c r="BK3" s="25"/>
      <c r="BL3" s="19"/>
      <c r="BM3" s="26"/>
      <c r="BO3" s="25"/>
      <c r="BP3" s="19"/>
      <c r="BQ3" s="26"/>
      <c r="BS3" s="25" t="s">
        <v>32</v>
      </c>
      <c r="BT3" s="19"/>
      <c r="BU3" s="26"/>
      <c r="BW3" s="25"/>
      <c r="BX3" s="19"/>
      <c r="BY3" s="26"/>
      <c r="CA3" s="25"/>
      <c r="CB3" s="19"/>
      <c r="CC3" s="26"/>
      <c r="CE3" s="25"/>
      <c r="CF3" s="19"/>
      <c r="CG3" s="26"/>
      <c r="CI3" s="25" t="s">
        <v>37</v>
      </c>
      <c r="CJ3" s="19"/>
      <c r="CK3" s="26"/>
      <c r="CM3" s="25"/>
      <c r="CN3" s="19"/>
      <c r="CO3" s="26"/>
      <c r="CQ3" s="25" t="s">
        <v>40</v>
      </c>
      <c r="CR3" s="19"/>
      <c r="CS3" s="26"/>
      <c r="CU3" s="25"/>
      <c r="CV3" s="19"/>
      <c r="CW3" s="26"/>
      <c r="CY3" s="25"/>
      <c r="CZ3" s="19"/>
      <c r="DA3" s="26"/>
      <c r="DC3" s="25" t="s">
        <v>44</v>
      </c>
      <c r="DD3" s="19"/>
      <c r="DE3" s="26"/>
      <c r="DG3" s="25"/>
      <c r="DH3" s="19"/>
      <c r="DI3" s="26"/>
      <c r="DK3" s="25" t="s">
        <v>47</v>
      </c>
      <c r="DL3" s="19"/>
      <c r="DM3" s="26"/>
      <c r="DO3" s="25"/>
      <c r="DP3" s="19"/>
      <c r="DQ3" s="26"/>
      <c r="DS3" s="25" t="s">
        <v>50</v>
      </c>
      <c r="DT3" s="19"/>
      <c r="DU3" s="26"/>
      <c r="DW3" s="25"/>
      <c r="DX3" s="19"/>
      <c r="DY3" s="26"/>
      <c r="EA3" s="25" t="s">
        <v>53</v>
      </c>
      <c r="EB3" s="19"/>
      <c r="EC3" s="26"/>
      <c r="EE3" s="25"/>
      <c r="EF3" s="19"/>
      <c r="EG3" s="26"/>
      <c r="EI3" s="25" t="s">
        <v>56</v>
      </c>
      <c r="EJ3" s="19"/>
      <c r="EK3" s="26"/>
      <c r="EM3" s="25"/>
      <c r="EN3" s="19"/>
      <c r="EO3" s="26"/>
      <c r="EQ3" s="25" t="s">
        <v>59</v>
      </c>
      <c r="ER3" s="19"/>
      <c r="ES3" s="26"/>
      <c r="EU3" s="25"/>
      <c r="EV3" s="19"/>
      <c r="EW3" s="26"/>
      <c r="EY3" s="25"/>
      <c r="EZ3" s="19"/>
      <c r="FA3" s="26"/>
      <c r="FC3" s="25"/>
      <c r="FD3" s="19"/>
      <c r="FE3" s="26"/>
    </row>
    <row r="4" spans="1:161" x14ac:dyDescent="0.2">
      <c r="A4" s="11"/>
      <c r="B4" s="32"/>
      <c r="C4" s="1"/>
      <c r="D4" s="32"/>
      <c r="E4" s="12"/>
      <c r="F4" s="62"/>
      <c r="G4" s="62"/>
      <c r="H4" s="62"/>
      <c r="I4" s="12"/>
      <c r="J4" s="62"/>
      <c r="K4" s="62"/>
      <c r="L4" s="62"/>
      <c r="M4" s="1"/>
      <c r="N4" s="62"/>
      <c r="O4" s="62"/>
      <c r="P4" s="62"/>
      <c r="Q4" s="1"/>
      <c r="R4" s="62"/>
      <c r="S4" s="62"/>
      <c r="T4" s="62"/>
      <c r="U4" s="1"/>
      <c r="V4" s="62"/>
      <c r="W4" s="62"/>
      <c r="X4" s="62"/>
      <c r="Y4" s="1"/>
      <c r="Z4" s="62"/>
      <c r="AA4" s="62"/>
      <c r="AB4" s="62"/>
      <c r="AC4" s="1"/>
      <c r="AD4" s="62"/>
      <c r="AE4" s="62"/>
      <c r="AF4" s="62"/>
      <c r="AG4" s="1"/>
      <c r="AH4" s="62"/>
      <c r="AI4" s="62"/>
      <c r="AJ4" s="62"/>
      <c r="AK4" s="1"/>
      <c r="AL4" s="1"/>
      <c r="AM4" s="62"/>
      <c r="AN4" s="62"/>
      <c r="AO4" s="62"/>
      <c r="AP4" s="1"/>
      <c r="AQ4" s="62"/>
      <c r="AR4" s="62"/>
      <c r="AS4" s="62"/>
      <c r="AT4" s="1"/>
      <c r="AU4" s="62"/>
      <c r="AV4" s="62"/>
      <c r="AW4" s="62"/>
      <c r="AX4" s="1"/>
      <c r="AY4" s="62"/>
      <c r="AZ4" s="62"/>
      <c r="BA4" s="62"/>
      <c r="BB4" s="1"/>
      <c r="BC4" s="62"/>
      <c r="BD4" s="62"/>
      <c r="BE4" s="62"/>
      <c r="BF4" s="1"/>
      <c r="BG4" s="62"/>
      <c r="BH4" s="62"/>
      <c r="BI4" s="62"/>
      <c r="BJ4" s="1"/>
      <c r="BK4" s="62"/>
      <c r="BL4" s="62"/>
      <c r="BM4" s="62"/>
      <c r="BN4" s="1"/>
      <c r="BO4" s="62"/>
      <c r="BP4" s="62"/>
      <c r="BQ4" s="62"/>
      <c r="BR4" s="1"/>
      <c r="BS4" s="62"/>
      <c r="BT4" s="62"/>
      <c r="BU4" s="62"/>
      <c r="BV4" s="1"/>
      <c r="BW4" s="62"/>
      <c r="BX4" s="62"/>
      <c r="BY4" s="62"/>
      <c r="BZ4" s="1"/>
      <c r="CA4" s="62"/>
      <c r="CB4" s="62"/>
      <c r="CC4" s="62"/>
      <c r="CD4" s="1"/>
      <c r="CE4" s="62"/>
      <c r="CF4" s="62"/>
      <c r="CG4" s="62"/>
      <c r="CH4" s="1"/>
      <c r="CI4" s="62"/>
      <c r="CJ4" s="62"/>
      <c r="CK4" s="62"/>
      <c r="CL4" s="1"/>
      <c r="CM4" s="62"/>
      <c r="CN4" s="62"/>
      <c r="CO4" s="62"/>
      <c r="CP4" s="1"/>
      <c r="CQ4" s="62"/>
      <c r="CR4" s="62"/>
      <c r="CS4" s="62"/>
      <c r="CT4" s="1"/>
      <c r="CU4" s="62"/>
      <c r="CV4" s="62"/>
      <c r="CW4" s="62"/>
      <c r="CX4" s="1"/>
      <c r="CY4" s="62"/>
      <c r="CZ4" s="62"/>
      <c r="DA4" s="62"/>
      <c r="DB4" s="1"/>
      <c r="DC4" s="62"/>
      <c r="DD4" s="62"/>
      <c r="DE4" s="62"/>
      <c r="DF4" s="1"/>
      <c r="DG4" s="62"/>
      <c r="DH4" s="62"/>
      <c r="DI4" s="62"/>
      <c r="DJ4" s="1"/>
      <c r="DK4" s="38"/>
      <c r="DL4" s="38"/>
      <c r="DM4" s="38"/>
      <c r="DN4" s="1"/>
      <c r="DO4" s="38"/>
      <c r="DP4" s="38"/>
      <c r="DQ4" s="38"/>
      <c r="DR4" s="1"/>
      <c r="DS4" s="38"/>
      <c r="DT4" s="38"/>
      <c r="DU4" s="38"/>
      <c r="DV4" s="1"/>
      <c r="DW4" s="38"/>
      <c r="DX4" s="38"/>
      <c r="DY4" s="38"/>
      <c r="DZ4" s="1"/>
      <c r="EA4" s="38"/>
      <c r="EB4" s="38"/>
      <c r="EC4" s="38"/>
      <c r="ED4" s="1"/>
      <c r="EE4" s="38"/>
      <c r="EF4" s="38"/>
      <c r="EG4" s="38"/>
      <c r="EH4" s="1"/>
      <c r="EI4" s="38"/>
      <c r="EJ4" s="38"/>
      <c r="EK4" s="38"/>
      <c r="EL4" s="1"/>
      <c r="EM4" s="38"/>
      <c r="EN4" s="38"/>
      <c r="EO4" s="38"/>
      <c r="EP4" s="1"/>
      <c r="EQ4" s="38"/>
      <c r="ER4" s="38"/>
      <c r="ES4" s="38"/>
      <c r="ET4" s="1"/>
      <c r="EU4" s="38"/>
      <c r="EV4" s="38"/>
      <c r="EW4" s="38"/>
      <c r="EX4" s="1"/>
      <c r="EY4" s="38"/>
      <c r="EZ4" s="38"/>
      <c r="FA4" s="38"/>
      <c r="FB4" s="1"/>
      <c r="FC4" s="38"/>
      <c r="FD4" s="38"/>
      <c r="FE4" s="38"/>
    </row>
    <row r="5" spans="1:161" x14ac:dyDescent="0.2">
      <c r="A5" s="14"/>
      <c r="C5" s="33" t="s">
        <v>7</v>
      </c>
      <c r="G5" s="33" t="s">
        <v>14</v>
      </c>
      <c r="K5" s="33" t="s">
        <v>15</v>
      </c>
      <c r="N5" s="8"/>
      <c r="O5" s="37" t="s">
        <v>7</v>
      </c>
      <c r="P5" s="10"/>
      <c r="R5" s="8"/>
      <c r="S5" s="37" t="s">
        <v>7</v>
      </c>
      <c r="T5" s="10"/>
      <c r="V5" s="8"/>
      <c r="W5" s="37" t="s">
        <v>7</v>
      </c>
      <c r="X5" s="10"/>
      <c r="Z5" s="8"/>
      <c r="AA5" s="37" t="s">
        <v>7</v>
      </c>
      <c r="AB5" s="10"/>
      <c r="AD5" s="8"/>
      <c r="AE5" s="37" t="s">
        <v>7</v>
      </c>
      <c r="AF5" s="10"/>
      <c r="AH5" s="8"/>
      <c r="AI5" s="37" t="s">
        <v>7</v>
      </c>
      <c r="AJ5" s="10"/>
      <c r="AM5" s="8"/>
      <c r="AN5" s="37" t="s">
        <v>14</v>
      </c>
      <c r="AO5" s="10"/>
      <c r="AQ5" s="8"/>
      <c r="AR5" s="37" t="s">
        <v>15</v>
      </c>
      <c r="AS5" s="10"/>
      <c r="AU5" s="8"/>
      <c r="AV5" s="37" t="s">
        <v>7</v>
      </c>
      <c r="AW5" s="10"/>
      <c r="AY5" s="8"/>
      <c r="AZ5" s="37" t="s">
        <v>7</v>
      </c>
      <c r="BA5" s="10"/>
      <c r="BC5" s="8"/>
      <c r="BD5" s="37" t="s">
        <v>7</v>
      </c>
      <c r="BE5" s="10"/>
      <c r="BG5" s="8"/>
      <c r="BH5" s="37" t="s">
        <v>7</v>
      </c>
      <c r="BI5" s="10"/>
      <c r="BK5" s="8"/>
      <c r="BL5" s="37" t="s">
        <v>7</v>
      </c>
      <c r="BM5" s="10"/>
      <c r="BO5" s="8"/>
      <c r="BP5" s="37" t="s">
        <v>7</v>
      </c>
      <c r="BQ5" s="10"/>
      <c r="BS5" s="8"/>
      <c r="BT5" s="37" t="s">
        <v>7</v>
      </c>
      <c r="BU5" s="10"/>
      <c r="BW5" s="8"/>
      <c r="BX5" s="37" t="s">
        <v>7</v>
      </c>
      <c r="BY5" s="10"/>
      <c r="CA5" s="8"/>
      <c r="CB5" s="37" t="s">
        <v>7</v>
      </c>
      <c r="CC5" s="10"/>
      <c r="CE5" s="8"/>
      <c r="CF5" s="37" t="s">
        <v>7</v>
      </c>
      <c r="CG5" s="10"/>
      <c r="CI5" s="8"/>
      <c r="CJ5" s="37" t="s">
        <v>7</v>
      </c>
      <c r="CK5" s="10"/>
      <c r="CM5" s="8"/>
      <c r="CN5" s="37" t="s">
        <v>7</v>
      </c>
      <c r="CO5" s="10"/>
      <c r="CQ5" s="8"/>
      <c r="CR5" s="37" t="s">
        <v>7</v>
      </c>
      <c r="CS5" s="10"/>
      <c r="CU5" s="8"/>
      <c r="CV5" s="37" t="s">
        <v>7</v>
      </c>
      <c r="CW5" s="10"/>
      <c r="CY5" s="8"/>
      <c r="CZ5" s="37" t="s">
        <v>7</v>
      </c>
      <c r="DA5" s="10"/>
      <c r="DC5" s="8"/>
      <c r="DD5" s="37" t="s">
        <v>7</v>
      </c>
      <c r="DE5" s="10"/>
      <c r="DG5" s="8"/>
      <c r="DH5" s="37" t="s">
        <v>7</v>
      </c>
      <c r="DI5" s="10"/>
      <c r="DK5" s="8"/>
      <c r="DL5" s="37" t="s">
        <v>7</v>
      </c>
      <c r="DM5" s="10"/>
      <c r="DO5" s="8"/>
      <c r="DP5" s="37" t="s">
        <v>7</v>
      </c>
      <c r="DQ5" s="10"/>
      <c r="DS5" s="8"/>
      <c r="DT5" s="37" t="s">
        <v>7</v>
      </c>
      <c r="DU5" s="10"/>
      <c r="DW5" s="8"/>
      <c r="DX5" s="37" t="s">
        <v>7</v>
      </c>
      <c r="DY5" s="10"/>
      <c r="EA5" s="8"/>
      <c r="EB5" s="37" t="s">
        <v>7</v>
      </c>
      <c r="EC5" s="10"/>
      <c r="EE5" s="8"/>
      <c r="EF5" s="37" t="s">
        <v>7</v>
      </c>
      <c r="EG5" s="10"/>
      <c r="EI5" s="8"/>
      <c r="EJ5" s="37" t="s">
        <v>7</v>
      </c>
      <c r="EK5" s="10"/>
      <c r="EM5" s="8"/>
      <c r="EN5" s="37" t="s">
        <v>7</v>
      </c>
      <c r="EO5" s="10"/>
      <c r="EQ5" s="8"/>
      <c r="ER5" s="37" t="s">
        <v>14</v>
      </c>
      <c r="ES5" s="10"/>
      <c r="EU5" s="8"/>
      <c r="EV5" s="37" t="s">
        <v>14</v>
      </c>
      <c r="EW5" s="10"/>
      <c r="EY5" s="8"/>
      <c r="EZ5" s="37" t="s">
        <v>14</v>
      </c>
      <c r="FA5" s="10"/>
      <c r="FC5" s="8"/>
      <c r="FD5" s="37" t="s">
        <v>14</v>
      </c>
      <c r="FE5" s="10"/>
    </row>
    <row r="6" spans="1:161" x14ac:dyDescent="0.2">
      <c r="A6" s="14"/>
      <c r="C6" s="3"/>
      <c r="G6" s="3"/>
      <c r="K6" s="3"/>
      <c r="N6" s="8"/>
      <c r="O6" s="9" t="s">
        <v>16</v>
      </c>
      <c r="P6" s="10"/>
      <c r="R6" s="8"/>
      <c r="S6" s="9" t="s">
        <v>17</v>
      </c>
      <c r="T6" s="10"/>
      <c r="V6" s="8"/>
      <c r="W6" s="9" t="s">
        <v>18</v>
      </c>
      <c r="X6" s="10"/>
      <c r="Z6" s="8"/>
      <c r="AA6" s="9" t="s">
        <v>19</v>
      </c>
      <c r="AB6" s="10"/>
      <c r="AD6" s="8"/>
      <c r="AE6" s="9" t="s">
        <v>20</v>
      </c>
      <c r="AF6" s="10"/>
      <c r="AH6" s="8"/>
      <c r="AI6" s="9"/>
      <c r="AJ6" s="10"/>
      <c r="AM6" s="8"/>
      <c r="AN6" s="9"/>
      <c r="AO6" s="10"/>
      <c r="AQ6" s="8"/>
      <c r="AR6" s="9"/>
      <c r="AS6" s="10"/>
      <c r="AU6" s="8"/>
      <c r="AV6" s="9" t="s">
        <v>25</v>
      </c>
      <c r="AW6" s="10"/>
      <c r="AY6" s="8"/>
      <c r="AZ6" s="9" t="s">
        <v>26</v>
      </c>
      <c r="BA6" s="10"/>
      <c r="BC6" s="8"/>
      <c r="BD6" s="9" t="s">
        <v>28</v>
      </c>
      <c r="BE6" s="10"/>
      <c r="BG6" s="8"/>
      <c r="BH6" s="9" t="s">
        <v>29</v>
      </c>
      <c r="BI6" s="10"/>
      <c r="BK6" s="8"/>
      <c r="BL6" s="9" t="s">
        <v>30</v>
      </c>
      <c r="BM6" s="10"/>
      <c r="BO6" s="8"/>
      <c r="BP6" s="9" t="s">
        <v>31</v>
      </c>
      <c r="BQ6" s="10"/>
      <c r="BS6" s="8"/>
      <c r="BT6" s="9" t="s">
        <v>33</v>
      </c>
      <c r="BU6" s="10"/>
      <c r="BW6" s="8"/>
      <c r="BX6" s="9" t="s">
        <v>34</v>
      </c>
      <c r="BY6" s="10"/>
      <c r="CA6" s="8"/>
      <c r="CB6" s="9" t="s">
        <v>35</v>
      </c>
      <c r="CC6" s="10"/>
      <c r="CE6" s="8"/>
      <c r="CF6" s="9" t="s">
        <v>36</v>
      </c>
      <c r="CG6" s="10"/>
      <c r="CI6" s="8"/>
      <c r="CJ6" s="9" t="s">
        <v>38</v>
      </c>
      <c r="CK6" s="10"/>
      <c r="CM6" s="8"/>
      <c r="CN6" s="9" t="s">
        <v>39</v>
      </c>
      <c r="CO6" s="10"/>
      <c r="CQ6" s="8"/>
      <c r="CR6" s="9" t="s">
        <v>41</v>
      </c>
      <c r="CS6" s="10"/>
      <c r="CU6" s="8"/>
      <c r="CV6" s="9" t="s">
        <v>42</v>
      </c>
      <c r="CW6" s="10"/>
      <c r="CY6" s="8"/>
      <c r="CZ6" s="9" t="s">
        <v>43</v>
      </c>
      <c r="DA6" s="10"/>
      <c r="DC6" s="8"/>
      <c r="DD6" s="9" t="s">
        <v>45</v>
      </c>
      <c r="DE6" s="10"/>
      <c r="DG6" s="8"/>
      <c r="DH6" s="9" t="s">
        <v>46</v>
      </c>
      <c r="DI6" s="10"/>
      <c r="DK6" s="8"/>
      <c r="DL6" s="9" t="s">
        <v>48</v>
      </c>
      <c r="DM6" s="10"/>
      <c r="DO6" s="8"/>
      <c r="DP6" s="9" t="s">
        <v>49</v>
      </c>
      <c r="DQ6" s="10"/>
      <c r="DS6" s="8"/>
      <c r="DT6" s="9" t="s">
        <v>51</v>
      </c>
      <c r="DU6" s="10"/>
      <c r="DW6" s="8"/>
      <c r="DX6" s="9" t="s">
        <v>52</v>
      </c>
      <c r="DY6" s="10"/>
      <c r="EA6" s="8"/>
      <c r="EB6" s="9" t="s">
        <v>54</v>
      </c>
      <c r="EC6" s="10"/>
      <c r="EE6" s="8"/>
      <c r="EF6" s="9" t="s">
        <v>55</v>
      </c>
      <c r="EG6" s="10"/>
      <c r="EI6" s="8"/>
      <c r="EJ6" s="9" t="s">
        <v>57</v>
      </c>
      <c r="EK6" s="10"/>
      <c r="EM6" s="8"/>
      <c r="EN6" s="9" t="s">
        <v>58</v>
      </c>
      <c r="EO6" s="10"/>
      <c r="EQ6" s="8"/>
      <c r="ER6" s="9" t="s">
        <v>60</v>
      </c>
      <c r="ES6" s="10"/>
      <c r="EU6" s="8"/>
      <c r="EV6" s="9" t="s">
        <v>61</v>
      </c>
      <c r="EW6" s="10"/>
      <c r="EY6" s="8"/>
      <c r="EZ6" s="9" t="s">
        <v>62</v>
      </c>
      <c r="FA6" s="10"/>
      <c r="FC6" s="8"/>
      <c r="FD6" s="9" t="s">
        <v>63</v>
      </c>
      <c r="FE6" s="10"/>
    </row>
    <row r="7" spans="1:161" x14ac:dyDescent="0.2">
      <c r="A7" s="14"/>
      <c r="C7" s="3"/>
      <c r="G7" s="3"/>
      <c r="K7" s="3"/>
      <c r="N7" s="8"/>
      <c r="O7" s="9"/>
      <c r="P7" s="10"/>
      <c r="R7" s="8"/>
      <c r="S7" s="9"/>
      <c r="T7" s="10"/>
      <c r="V7" s="8"/>
      <c r="W7" s="9"/>
      <c r="X7" s="10"/>
      <c r="Z7" s="8"/>
      <c r="AA7" s="9"/>
      <c r="AB7" s="10"/>
      <c r="AD7" s="8"/>
      <c r="AE7" s="9"/>
      <c r="AF7" s="10"/>
      <c r="AH7" s="8"/>
      <c r="AI7" s="9"/>
      <c r="AJ7" s="10"/>
      <c r="AM7" s="8"/>
      <c r="AN7" s="9"/>
      <c r="AO7" s="10"/>
      <c r="AQ7" s="8"/>
      <c r="AR7" s="9"/>
      <c r="AS7" s="10"/>
      <c r="AU7" s="8"/>
      <c r="AV7" s="9"/>
      <c r="AW7" s="10"/>
      <c r="AY7" s="8"/>
      <c r="AZ7" s="9"/>
      <c r="BA7" s="10"/>
      <c r="BC7" s="8"/>
      <c r="BD7" s="9"/>
      <c r="BE7" s="10"/>
      <c r="BG7" s="8"/>
      <c r="BH7" s="9"/>
      <c r="BI7" s="10"/>
      <c r="BK7" s="8"/>
      <c r="BL7" s="9"/>
      <c r="BM7" s="10"/>
      <c r="BO7" s="8"/>
      <c r="BP7" s="9"/>
      <c r="BQ7" s="10"/>
      <c r="BS7" s="8"/>
      <c r="BT7" s="9"/>
      <c r="BU7" s="10"/>
      <c r="BW7" s="8"/>
      <c r="BX7" s="9"/>
      <c r="BY7" s="10"/>
      <c r="CA7" s="8"/>
      <c r="CB7" s="9"/>
      <c r="CC7" s="10"/>
      <c r="CE7" s="8"/>
      <c r="CF7" s="9"/>
      <c r="CG7" s="10"/>
      <c r="CI7" s="8"/>
      <c r="CJ7" s="9"/>
      <c r="CK7" s="10"/>
      <c r="CM7" s="8"/>
      <c r="CN7" s="9"/>
      <c r="CO7" s="10"/>
      <c r="CQ7" s="8"/>
      <c r="CR7" s="9"/>
      <c r="CS7" s="10"/>
      <c r="CU7" s="8"/>
      <c r="CV7" s="9"/>
      <c r="CW7" s="10"/>
      <c r="CY7" s="8"/>
      <c r="CZ7" s="9"/>
      <c r="DA7" s="10"/>
      <c r="DC7" s="8"/>
      <c r="DD7" s="9"/>
      <c r="DE7" s="10"/>
      <c r="DG7" s="8"/>
      <c r="DH7" s="9"/>
      <c r="DI7" s="10"/>
      <c r="DK7" s="8"/>
      <c r="DL7" s="9"/>
      <c r="DM7" s="10"/>
      <c r="DO7" s="8"/>
      <c r="DP7" s="9"/>
      <c r="DQ7" s="10"/>
      <c r="DS7" s="8"/>
      <c r="DT7" s="9"/>
      <c r="DU7" s="10"/>
      <c r="DW7" s="8"/>
      <c r="DX7" s="9"/>
      <c r="DY7" s="10"/>
      <c r="EA7" s="8"/>
      <c r="EB7" s="9"/>
      <c r="EC7" s="10"/>
      <c r="EE7" s="8"/>
      <c r="EF7" s="9"/>
      <c r="EG7" s="10"/>
      <c r="EI7" s="8"/>
      <c r="EJ7" s="9"/>
      <c r="EK7" s="10"/>
      <c r="EM7" s="8"/>
      <c r="EN7" s="9"/>
      <c r="EO7" s="10"/>
      <c r="EQ7" s="8"/>
      <c r="ER7" s="9"/>
      <c r="ES7" s="10"/>
      <c r="EU7" s="8"/>
      <c r="EV7" s="9"/>
      <c r="EW7" s="10"/>
      <c r="EY7" s="8"/>
      <c r="EZ7" s="9"/>
      <c r="FA7" s="10"/>
      <c r="FC7" s="8"/>
      <c r="FD7" s="9"/>
      <c r="FE7" s="10"/>
    </row>
    <row r="8" spans="1:161" s="13" customFormat="1" ht="22.8" x14ac:dyDescent="0.2">
      <c r="B8" s="7" t="s">
        <v>2</v>
      </c>
      <c r="C8" s="7" t="s">
        <v>0</v>
      </c>
      <c r="D8" s="7" t="s">
        <v>4</v>
      </c>
      <c r="E8" s="5"/>
      <c r="F8" s="7" t="s">
        <v>2</v>
      </c>
      <c r="G8" s="18" t="s">
        <v>0</v>
      </c>
      <c r="H8" s="7" t="s">
        <v>4</v>
      </c>
      <c r="I8" s="5"/>
      <c r="J8" s="7" t="s">
        <v>2</v>
      </c>
      <c r="K8" s="18" t="s">
        <v>0</v>
      </c>
      <c r="L8" s="7" t="s">
        <v>4</v>
      </c>
      <c r="N8" s="7" t="s">
        <v>2</v>
      </c>
      <c r="O8" s="7" t="s">
        <v>0</v>
      </c>
      <c r="P8" s="7" t="s">
        <v>4</v>
      </c>
      <c r="R8" s="7" t="s">
        <v>2</v>
      </c>
      <c r="S8" s="7" t="s">
        <v>0</v>
      </c>
      <c r="T8" s="7" t="s">
        <v>4</v>
      </c>
      <c r="V8" s="7" t="s">
        <v>2</v>
      </c>
      <c r="W8" s="7" t="s">
        <v>0</v>
      </c>
      <c r="X8" s="7" t="s">
        <v>4</v>
      </c>
      <c r="Z8" s="7" t="s">
        <v>2</v>
      </c>
      <c r="AA8" s="7" t="s">
        <v>0</v>
      </c>
      <c r="AB8" s="7" t="s">
        <v>4</v>
      </c>
      <c r="AD8" s="7" t="s">
        <v>2</v>
      </c>
      <c r="AE8" s="7" t="s">
        <v>0</v>
      </c>
      <c r="AF8" s="7" t="s">
        <v>4</v>
      </c>
      <c r="AH8" s="7" t="s">
        <v>23</v>
      </c>
      <c r="AI8" s="7" t="s">
        <v>0</v>
      </c>
      <c r="AJ8" s="7" t="s">
        <v>4</v>
      </c>
      <c r="AM8" s="7" t="s">
        <v>23</v>
      </c>
      <c r="AN8" s="7" t="s">
        <v>0</v>
      </c>
      <c r="AO8" s="7" t="s">
        <v>4</v>
      </c>
      <c r="AQ8" s="7" t="s">
        <v>23</v>
      </c>
      <c r="AR8" s="7" t="s">
        <v>0</v>
      </c>
      <c r="AS8" s="7" t="s">
        <v>4</v>
      </c>
      <c r="AU8" s="7" t="s">
        <v>2</v>
      </c>
      <c r="AV8" s="7" t="s">
        <v>0</v>
      </c>
      <c r="AW8" s="7" t="s">
        <v>4</v>
      </c>
      <c r="AY8" s="7" t="s">
        <v>2</v>
      </c>
      <c r="AZ8" s="7" t="s">
        <v>0</v>
      </c>
      <c r="BA8" s="7" t="s">
        <v>4</v>
      </c>
      <c r="BC8" s="7" t="s">
        <v>2</v>
      </c>
      <c r="BD8" s="7" t="s">
        <v>0</v>
      </c>
      <c r="BE8" s="7" t="s">
        <v>4</v>
      </c>
      <c r="BG8" s="7" t="s">
        <v>2</v>
      </c>
      <c r="BH8" s="7" t="s">
        <v>0</v>
      </c>
      <c r="BI8" s="7" t="s">
        <v>4</v>
      </c>
      <c r="BK8" s="7" t="s">
        <v>2</v>
      </c>
      <c r="BL8" s="7" t="s">
        <v>0</v>
      </c>
      <c r="BM8" s="7" t="s">
        <v>4</v>
      </c>
      <c r="BO8" s="7" t="s">
        <v>2</v>
      </c>
      <c r="BP8" s="7" t="s">
        <v>0</v>
      </c>
      <c r="BQ8" s="7" t="s">
        <v>4</v>
      </c>
      <c r="BS8" s="7" t="s">
        <v>2</v>
      </c>
      <c r="BT8" s="7" t="s">
        <v>0</v>
      </c>
      <c r="BU8" s="7" t="s">
        <v>4</v>
      </c>
      <c r="BW8" s="7" t="s">
        <v>2</v>
      </c>
      <c r="BX8" s="7" t="s">
        <v>0</v>
      </c>
      <c r="BY8" s="7" t="s">
        <v>4</v>
      </c>
      <c r="CA8" s="7" t="s">
        <v>2</v>
      </c>
      <c r="CB8" s="7" t="s">
        <v>0</v>
      </c>
      <c r="CC8" s="7" t="s">
        <v>4</v>
      </c>
      <c r="CE8" s="7" t="s">
        <v>2</v>
      </c>
      <c r="CF8" s="7" t="s">
        <v>0</v>
      </c>
      <c r="CG8" s="7" t="s">
        <v>4</v>
      </c>
      <c r="CI8" s="7" t="s">
        <v>2</v>
      </c>
      <c r="CJ8" s="7" t="s">
        <v>0</v>
      </c>
      <c r="CK8" s="7" t="s">
        <v>4</v>
      </c>
      <c r="CM8" s="7" t="s">
        <v>2</v>
      </c>
      <c r="CN8" s="7" t="s">
        <v>0</v>
      </c>
      <c r="CO8" s="7" t="s">
        <v>4</v>
      </c>
      <c r="CQ8" s="7" t="s">
        <v>2</v>
      </c>
      <c r="CR8" s="7" t="s">
        <v>0</v>
      </c>
      <c r="CS8" s="7" t="s">
        <v>4</v>
      </c>
      <c r="CU8" s="7" t="s">
        <v>2</v>
      </c>
      <c r="CV8" s="7" t="s">
        <v>0</v>
      </c>
      <c r="CW8" s="7" t="s">
        <v>4</v>
      </c>
      <c r="CY8" s="7" t="s">
        <v>2</v>
      </c>
      <c r="CZ8" s="7" t="s">
        <v>0</v>
      </c>
      <c r="DA8" s="7" t="s">
        <v>4</v>
      </c>
      <c r="DC8" s="7" t="s">
        <v>2</v>
      </c>
      <c r="DD8" s="7" t="s">
        <v>0</v>
      </c>
      <c r="DE8" s="7" t="s">
        <v>4</v>
      </c>
      <c r="DG8" s="7" t="s">
        <v>2</v>
      </c>
      <c r="DH8" s="7" t="s">
        <v>0</v>
      </c>
      <c r="DI8" s="7" t="s">
        <v>4</v>
      </c>
      <c r="DK8" s="7" t="s">
        <v>2</v>
      </c>
      <c r="DL8" s="7" t="s">
        <v>0</v>
      </c>
      <c r="DM8" s="7" t="s">
        <v>4</v>
      </c>
      <c r="DO8" s="7" t="s">
        <v>2</v>
      </c>
      <c r="DP8" s="7" t="s">
        <v>0</v>
      </c>
      <c r="DQ8" s="7" t="s">
        <v>4</v>
      </c>
      <c r="DS8" s="7" t="s">
        <v>2</v>
      </c>
      <c r="DT8" s="7" t="s">
        <v>0</v>
      </c>
      <c r="DU8" s="7" t="s">
        <v>4</v>
      </c>
      <c r="DW8" s="7" t="s">
        <v>2</v>
      </c>
      <c r="DX8" s="7" t="s">
        <v>0</v>
      </c>
      <c r="DY8" s="7" t="s">
        <v>4</v>
      </c>
      <c r="EA8" s="7" t="s">
        <v>2</v>
      </c>
      <c r="EB8" s="7" t="s">
        <v>0</v>
      </c>
      <c r="EC8" s="7" t="s">
        <v>4</v>
      </c>
      <c r="EE8" s="7" t="s">
        <v>2</v>
      </c>
      <c r="EF8" s="7" t="s">
        <v>0</v>
      </c>
      <c r="EG8" s="7" t="s">
        <v>4</v>
      </c>
      <c r="EI8" s="7" t="s">
        <v>2</v>
      </c>
      <c r="EJ8" s="7" t="s">
        <v>0</v>
      </c>
      <c r="EK8" s="7" t="s">
        <v>4</v>
      </c>
      <c r="EM8" s="7" t="s">
        <v>2</v>
      </c>
      <c r="EN8" s="7" t="s">
        <v>0</v>
      </c>
      <c r="EO8" s="7" t="s">
        <v>4</v>
      </c>
      <c r="EQ8" s="7" t="s">
        <v>2</v>
      </c>
      <c r="ER8" s="7" t="s">
        <v>0</v>
      </c>
      <c r="ES8" s="7" t="s">
        <v>4</v>
      </c>
      <c r="EU8" s="7" t="s">
        <v>2</v>
      </c>
      <c r="EV8" s="7" t="s">
        <v>0</v>
      </c>
      <c r="EW8" s="7" t="s">
        <v>4</v>
      </c>
      <c r="EY8" s="7" t="s">
        <v>2</v>
      </c>
      <c r="EZ8" s="7" t="s">
        <v>0</v>
      </c>
      <c r="FA8" s="7" t="s">
        <v>4</v>
      </c>
      <c r="FC8" s="7" t="s">
        <v>2</v>
      </c>
      <c r="FD8" s="7" t="s">
        <v>0</v>
      </c>
      <c r="FE8" s="7" t="s">
        <v>4</v>
      </c>
    </row>
    <row r="9" spans="1:161" s="16" customFormat="1" ht="12" customHeight="1" x14ac:dyDescent="0.2">
      <c r="B9" s="27">
        <v>1</v>
      </c>
      <c r="C9" s="6">
        <v>10.8</v>
      </c>
      <c r="D9" s="63">
        <v>6.757944975304099E-2</v>
      </c>
      <c r="E9" s="17"/>
      <c r="F9" s="27">
        <v>1</v>
      </c>
      <c r="G9" s="6">
        <v>5.2</v>
      </c>
      <c r="H9" s="64">
        <v>4.4821190105932364E-2</v>
      </c>
      <c r="I9" s="17"/>
      <c r="J9" s="27">
        <v>1</v>
      </c>
      <c r="K9" s="6">
        <v>12.4</v>
      </c>
      <c r="L9" s="64">
        <v>7.2500719899984023E-2</v>
      </c>
      <c r="N9" s="27">
        <v>1</v>
      </c>
      <c r="O9" s="6">
        <v>16.5</v>
      </c>
      <c r="P9" s="65">
        <v>0.11899999999999999</v>
      </c>
      <c r="R9" s="27">
        <v>1</v>
      </c>
      <c r="S9" s="6">
        <v>7</v>
      </c>
      <c r="T9" s="67">
        <v>7.0817372569550258E-2</v>
      </c>
      <c r="V9" s="27">
        <v>1</v>
      </c>
      <c r="W9" s="6">
        <v>5.5</v>
      </c>
      <c r="X9" s="67">
        <v>5.3529089319614455E-2</v>
      </c>
      <c r="Z9" s="27">
        <v>1</v>
      </c>
      <c r="AA9" s="6">
        <v>6.3</v>
      </c>
      <c r="AB9" s="67">
        <v>2.533342968271008E-2</v>
      </c>
      <c r="AD9" s="27">
        <v>1</v>
      </c>
      <c r="AE9" s="6">
        <v>11.2</v>
      </c>
      <c r="AF9" s="67">
        <v>2.3937945582227445E-2</v>
      </c>
      <c r="AH9" s="27">
        <v>25</v>
      </c>
      <c r="AI9" s="6">
        <v>22</v>
      </c>
      <c r="AJ9" s="67">
        <v>3.7974739183684259E-4</v>
      </c>
      <c r="AM9" s="27">
        <v>25</v>
      </c>
      <c r="AN9" s="6">
        <v>23.9</v>
      </c>
      <c r="AO9" s="67">
        <v>1.6823210880369829E-4</v>
      </c>
      <c r="AQ9" s="27">
        <v>25</v>
      </c>
      <c r="AR9" s="6">
        <v>21</v>
      </c>
      <c r="AS9" s="67">
        <v>9.8302575422543666E-4</v>
      </c>
      <c r="AU9" s="27">
        <v>1</v>
      </c>
      <c r="AV9" s="6">
        <v>10.6</v>
      </c>
      <c r="AW9" s="67">
        <v>6.6658694619590717E-2</v>
      </c>
      <c r="AY9" s="27">
        <v>1</v>
      </c>
      <c r="AZ9" s="6">
        <v>11</v>
      </c>
      <c r="BA9" s="67">
        <v>7.5005478791631053E-2</v>
      </c>
      <c r="BC9" s="27">
        <v>1</v>
      </c>
      <c r="BD9" s="6">
        <v>7.7</v>
      </c>
      <c r="BE9" s="67">
        <v>2.9320084421834463E-2</v>
      </c>
      <c r="BG9" s="27">
        <v>1</v>
      </c>
      <c r="BH9" s="6">
        <v>7.3</v>
      </c>
      <c r="BI9" s="67">
        <v>0.10112434434404255</v>
      </c>
      <c r="BK9" s="27">
        <v>1</v>
      </c>
      <c r="BL9" s="6">
        <v>12.4</v>
      </c>
      <c r="BM9" s="67">
        <v>0.12059229751500065</v>
      </c>
      <c r="BO9" s="27">
        <v>1</v>
      </c>
      <c r="BP9" s="6">
        <v>7.1</v>
      </c>
      <c r="BQ9" s="67">
        <v>6.6615663267503455E-2</v>
      </c>
      <c r="BS9" s="27">
        <v>1</v>
      </c>
      <c r="BT9" s="6">
        <v>10.199999999999999</v>
      </c>
      <c r="BU9" s="67">
        <v>4.0075975727576506E-2</v>
      </c>
      <c r="BW9" s="27">
        <v>1</v>
      </c>
      <c r="BX9" s="6">
        <v>6</v>
      </c>
      <c r="BY9" s="67">
        <v>5.3321608657889367E-2</v>
      </c>
      <c r="CA9" s="27">
        <v>1</v>
      </c>
      <c r="CB9" s="6">
        <v>4.5999999999999996</v>
      </c>
      <c r="CC9" s="67">
        <v>9.0265490370304777E-2</v>
      </c>
      <c r="CE9" s="27">
        <v>1</v>
      </c>
      <c r="CF9" s="6">
        <v>4.0999999999999996</v>
      </c>
      <c r="CG9" s="67">
        <v>0.11347589999953379</v>
      </c>
      <c r="CI9" s="27">
        <v>1</v>
      </c>
      <c r="CJ9" s="6">
        <v>11.3</v>
      </c>
      <c r="CK9" s="68">
        <v>9.7520117857052557E-2</v>
      </c>
      <c r="CM9" s="27">
        <v>1</v>
      </c>
      <c r="CN9" s="6">
        <v>4.5999999999999996</v>
      </c>
      <c r="CO9" s="68">
        <v>2.7764645978050066E-2</v>
      </c>
      <c r="CQ9" s="27">
        <v>1</v>
      </c>
      <c r="CR9" s="6">
        <v>12</v>
      </c>
      <c r="CS9" s="67">
        <v>3.7473551509102879E-2</v>
      </c>
      <c r="CU9" s="27">
        <v>1</v>
      </c>
      <c r="CV9" s="6">
        <v>10.199999999999999</v>
      </c>
      <c r="CW9" s="67">
        <v>9.0222793518428504E-2</v>
      </c>
      <c r="CY9" s="27">
        <v>1</v>
      </c>
      <c r="CZ9" s="6">
        <v>5.6</v>
      </c>
      <c r="DA9" s="67">
        <v>0.10924820836846633</v>
      </c>
      <c r="DC9" s="27">
        <v>1</v>
      </c>
      <c r="DD9" s="6">
        <v>7.6</v>
      </c>
      <c r="DE9" s="67">
        <v>5.2795846401050166E-2</v>
      </c>
      <c r="DG9" s="27">
        <v>1</v>
      </c>
      <c r="DH9" s="6">
        <v>5.4</v>
      </c>
      <c r="DI9" s="67">
        <v>4.9164618182173811E-2</v>
      </c>
      <c r="DK9" s="27">
        <v>1</v>
      </c>
      <c r="DL9" s="6">
        <v>4.7</v>
      </c>
      <c r="DM9" s="67">
        <v>6.2541009502053518E-2</v>
      </c>
      <c r="DO9" s="27">
        <v>1</v>
      </c>
      <c r="DP9" s="6">
        <v>8</v>
      </c>
      <c r="DQ9" s="67">
        <v>3.9853159215328469E-2</v>
      </c>
      <c r="DS9" s="27">
        <v>1</v>
      </c>
      <c r="DT9" s="6">
        <v>5.2</v>
      </c>
      <c r="DU9" s="67">
        <v>6.7293027996294857E-2</v>
      </c>
      <c r="DW9" s="27">
        <v>1</v>
      </c>
      <c r="DX9" s="6">
        <v>9.1</v>
      </c>
      <c r="DY9" s="67">
        <v>9.09071745931231E-2</v>
      </c>
      <c r="EA9" s="27">
        <v>1</v>
      </c>
      <c r="EB9" s="6">
        <v>4.4000000000000004</v>
      </c>
      <c r="EC9" s="67">
        <v>5.6133466006093181E-2</v>
      </c>
      <c r="EE9" s="27">
        <v>1</v>
      </c>
      <c r="EF9" s="6">
        <v>9.4</v>
      </c>
      <c r="EG9" s="67">
        <v>5.1978840916904592E-2</v>
      </c>
      <c r="EI9" s="27">
        <v>1</v>
      </c>
      <c r="EJ9" s="6">
        <v>6.1</v>
      </c>
      <c r="EK9" s="67">
        <v>5.2414789997937729E-2</v>
      </c>
      <c r="EM9" s="27">
        <v>1</v>
      </c>
      <c r="EN9" s="6">
        <v>4.4000000000000004</v>
      </c>
      <c r="EO9" s="67">
        <v>4.5952959111204728E-2</v>
      </c>
      <c r="EQ9" s="27">
        <v>1</v>
      </c>
      <c r="ER9" s="6">
        <v>4.5999999999999996</v>
      </c>
      <c r="ES9" s="67">
        <v>5.5449586139396635E-2</v>
      </c>
      <c r="EU9" s="27">
        <v>1</v>
      </c>
      <c r="EV9" s="6">
        <v>5.8</v>
      </c>
      <c r="EW9" s="67">
        <v>2.5963737922900965E-2</v>
      </c>
      <c r="EY9" s="27">
        <v>1</v>
      </c>
      <c r="EZ9" s="6">
        <v>10.1</v>
      </c>
      <c r="FA9" s="67">
        <v>2.280296600606609E-2</v>
      </c>
      <c r="FC9" s="27">
        <v>1</v>
      </c>
      <c r="FD9" s="6">
        <v>5</v>
      </c>
      <c r="FE9" s="67">
        <v>3.3514391124428285E-2</v>
      </c>
    </row>
    <row r="10" spans="1:161" s="16" customFormat="1" ht="12" customHeight="1" x14ac:dyDescent="0.2">
      <c r="B10" s="27">
        <v>2</v>
      </c>
      <c r="C10" s="6">
        <v>8.9</v>
      </c>
      <c r="D10" s="63">
        <v>6.382891765058854E-2</v>
      </c>
      <c r="E10" s="17"/>
      <c r="F10" s="27">
        <v>2</v>
      </c>
      <c r="G10" s="6">
        <v>4.5999999999999996</v>
      </c>
      <c r="H10" s="64">
        <v>4.4503483867344637E-2</v>
      </c>
      <c r="I10" s="17"/>
      <c r="J10" s="27">
        <v>2</v>
      </c>
      <c r="K10" s="6">
        <v>10</v>
      </c>
      <c r="L10" s="64">
        <v>7.2880482363902363E-2</v>
      </c>
      <c r="N10" s="27">
        <v>2</v>
      </c>
      <c r="O10" s="6">
        <v>14.5</v>
      </c>
      <c r="P10" s="65">
        <v>0.105</v>
      </c>
      <c r="R10" s="27">
        <v>2</v>
      </c>
      <c r="S10" s="6">
        <v>5.7</v>
      </c>
      <c r="T10" s="67">
        <v>7.092540292183945E-2</v>
      </c>
      <c r="V10" s="27">
        <v>2</v>
      </c>
      <c r="W10" s="6">
        <v>4.4000000000000004</v>
      </c>
      <c r="X10" s="67">
        <v>5.2106720615408456E-2</v>
      </c>
      <c r="Z10" s="27">
        <v>2</v>
      </c>
      <c r="AA10" s="6">
        <v>4.8</v>
      </c>
      <c r="AB10" s="67">
        <v>2.6842737702976228E-2</v>
      </c>
      <c r="AD10" s="27">
        <v>2</v>
      </c>
      <c r="AE10" s="6">
        <v>7.4</v>
      </c>
      <c r="AF10" s="67">
        <v>2.9478518597634243E-2</v>
      </c>
      <c r="AH10" s="27">
        <f>+AH9+1</f>
        <v>26</v>
      </c>
      <c r="AI10" s="6">
        <v>19.899999999999999</v>
      </c>
      <c r="AJ10" s="67">
        <v>4.4568005768396313E-4</v>
      </c>
      <c r="AM10" s="27">
        <f>+AM9+1</f>
        <v>26</v>
      </c>
      <c r="AN10" s="6">
        <v>19.5</v>
      </c>
      <c r="AO10" s="67">
        <v>1.9197858937042311E-4</v>
      </c>
      <c r="AQ10" s="27">
        <f>+AQ9+1</f>
        <v>26</v>
      </c>
      <c r="AR10" s="6">
        <v>20.100000000000001</v>
      </c>
      <c r="AS10" s="67">
        <v>1.1692807552079855E-3</v>
      </c>
      <c r="AU10" s="27">
        <v>2</v>
      </c>
      <c r="AV10" s="6">
        <v>8.6999999999999993</v>
      </c>
      <c r="AW10" s="67">
        <v>6.3233462294008114E-2</v>
      </c>
      <c r="AY10" s="27">
        <v>2</v>
      </c>
      <c r="AZ10" s="6">
        <v>9.1</v>
      </c>
      <c r="BA10" s="67">
        <v>7.0700079447041778E-2</v>
      </c>
      <c r="BC10" s="27">
        <v>2</v>
      </c>
      <c r="BD10" s="6">
        <v>6.5</v>
      </c>
      <c r="BE10" s="67">
        <v>3.3794359645625105E-2</v>
      </c>
      <c r="BG10" s="27">
        <v>2</v>
      </c>
      <c r="BH10" s="6">
        <v>7</v>
      </c>
      <c r="BI10" s="67">
        <v>9.6090937725874515E-2</v>
      </c>
      <c r="BK10" s="27">
        <v>2</v>
      </c>
      <c r="BL10" s="6">
        <v>10.199999999999999</v>
      </c>
      <c r="BM10" s="67">
        <v>0.11200507109143648</v>
      </c>
      <c r="BO10" s="27">
        <v>2</v>
      </c>
      <c r="BP10" s="6">
        <v>5.8</v>
      </c>
      <c r="BQ10" s="67">
        <v>6.9012504007694778E-2</v>
      </c>
      <c r="BS10" s="27">
        <v>2</v>
      </c>
      <c r="BT10" s="6">
        <v>9.6</v>
      </c>
      <c r="BU10" s="67">
        <v>3.5989886177243524E-2</v>
      </c>
      <c r="BW10" s="27">
        <v>2</v>
      </c>
      <c r="BX10" s="6">
        <v>5.2</v>
      </c>
      <c r="BY10" s="67">
        <v>5.4019280877567646E-2</v>
      </c>
      <c r="CA10" s="27">
        <v>2</v>
      </c>
      <c r="CB10" s="6">
        <v>4</v>
      </c>
      <c r="CC10" s="67">
        <v>9.2143501017513174E-2</v>
      </c>
      <c r="CE10" s="27">
        <v>2</v>
      </c>
      <c r="CF10" s="6">
        <v>3.8</v>
      </c>
      <c r="CG10" s="67">
        <v>0.11180953636861934</v>
      </c>
      <c r="CI10" s="27">
        <v>2</v>
      </c>
      <c r="CJ10" s="6">
        <v>9.3000000000000007</v>
      </c>
      <c r="CK10" s="68">
        <v>9.0578685041237492E-2</v>
      </c>
      <c r="CM10" s="27">
        <v>2</v>
      </c>
      <c r="CN10" s="6">
        <v>5</v>
      </c>
      <c r="CO10" s="68">
        <v>3.0379718399856228E-2</v>
      </c>
      <c r="CQ10" s="27">
        <v>2</v>
      </c>
      <c r="CR10" s="6">
        <v>12.2</v>
      </c>
      <c r="CS10" s="67">
        <v>2.3755628255277796E-2</v>
      </c>
      <c r="CU10" s="27">
        <v>2</v>
      </c>
      <c r="CV10" s="6">
        <v>9.5</v>
      </c>
      <c r="CW10" s="67">
        <v>7.7147791688120276E-2</v>
      </c>
      <c r="CY10" s="27">
        <v>2</v>
      </c>
      <c r="CZ10" s="6">
        <v>5.4</v>
      </c>
      <c r="DA10" s="67">
        <v>9.8444739581636992E-2</v>
      </c>
      <c r="DC10" s="27">
        <v>2</v>
      </c>
      <c r="DD10" s="6">
        <v>6.2</v>
      </c>
      <c r="DE10" s="67">
        <v>5.8330572729777673E-2</v>
      </c>
      <c r="DG10" s="27">
        <v>2</v>
      </c>
      <c r="DH10" s="6">
        <v>4.5</v>
      </c>
      <c r="DI10" s="67">
        <v>4.9423719438771573E-2</v>
      </c>
      <c r="DK10" s="27">
        <v>2</v>
      </c>
      <c r="DL10" s="6">
        <v>4</v>
      </c>
      <c r="DM10" s="67">
        <v>6.3682755530318436E-2</v>
      </c>
      <c r="DO10" s="27">
        <v>2</v>
      </c>
      <c r="DP10" s="6">
        <v>6.9</v>
      </c>
      <c r="DQ10" s="67">
        <v>3.8832687043795618E-2</v>
      </c>
      <c r="DS10" s="27">
        <v>2</v>
      </c>
      <c r="DT10" s="6">
        <v>5.2</v>
      </c>
      <c r="DU10" s="67">
        <v>7.0650452467665686E-2</v>
      </c>
      <c r="DW10" s="27">
        <v>2</v>
      </c>
      <c r="DX10" s="6">
        <v>8.4</v>
      </c>
      <c r="DY10" s="67">
        <v>9.2133225727629081E-2</v>
      </c>
      <c r="EA10" s="27">
        <v>2</v>
      </c>
      <c r="EB10" s="6">
        <v>4</v>
      </c>
      <c r="EC10" s="67">
        <v>5.4166461130186555E-2</v>
      </c>
      <c r="EE10" s="27">
        <v>2</v>
      </c>
      <c r="EF10" s="6">
        <v>7.2</v>
      </c>
      <c r="EG10" s="67">
        <v>5.4747808364532483E-2</v>
      </c>
      <c r="EI10" s="27">
        <v>2</v>
      </c>
      <c r="EJ10" s="6">
        <v>5.3</v>
      </c>
      <c r="EK10" s="67">
        <v>5.3120714263538003E-2</v>
      </c>
      <c r="EM10" s="27">
        <v>2</v>
      </c>
      <c r="EN10" s="6">
        <v>4.0999999999999996</v>
      </c>
      <c r="EO10" s="67">
        <v>4.6768718757043463E-2</v>
      </c>
      <c r="EQ10" s="27">
        <v>2</v>
      </c>
      <c r="ER10" s="6">
        <v>4.5</v>
      </c>
      <c r="ES10" s="67">
        <v>5.5578319576341205E-2</v>
      </c>
      <c r="EU10" s="27">
        <v>2</v>
      </c>
      <c r="EV10" s="6">
        <v>5.0999999999999996</v>
      </c>
      <c r="EW10" s="67">
        <v>2.4450658043947356E-2</v>
      </c>
      <c r="EY10" s="27">
        <v>2</v>
      </c>
      <c r="EZ10" s="6">
        <v>8.6</v>
      </c>
      <c r="FA10" s="67">
        <v>2.2303501358173869E-2</v>
      </c>
      <c r="FC10" s="27">
        <v>2</v>
      </c>
      <c r="FD10" s="6">
        <v>5.0999999999999996</v>
      </c>
      <c r="FE10" s="67">
        <v>3.2156242476450485E-2</v>
      </c>
    </row>
    <row r="11" spans="1:161" s="16" customFormat="1" ht="12" customHeight="1" x14ac:dyDescent="0.2">
      <c r="B11" s="27">
        <v>3</v>
      </c>
      <c r="C11" s="6">
        <v>7</v>
      </c>
      <c r="D11" s="63">
        <v>5.9699147247926639E-2</v>
      </c>
      <c r="E11" s="17"/>
      <c r="F11" s="27">
        <v>3</v>
      </c>
      <c r="G11" s="6">
        <v>3.5</v>
      </c>
      <c r="H11" s="64">
        <v>4.6778300176650287E-2</v>
      </c>
      <c r="I11" s="17"/>
      <c r="J11" s="27">
        <v>3</v>
      </c>
      <c r="K11" s="6">
        <v>7.9</v>
      </c>
      <c r="L11" s="64">
        <v>6.6568219446123844E-2</v>
      </c>
      <c r="N11" s="27">
        <v>3</v>
      </c>
      <c r="O11" s="6">
        <v>11.6</v>
      </c>
      <c r="P11" s="65">
        <v>9.4E-2</v>
      </c>
      <c r="R11" s="27">
        <v>3</v>
      </c>
      <c r="S11" s="6">
        <v>4.5</v>
      </c>
      <c r="T11" s="67">
        <v>7.0851799824675391E-2</v>
      </c>
      <c r="V11" s="27">
        <v>3</v>
      </c>
      <c r="W11" s="6">
        <v>3.4</v>
      </c>
      <c r="X11" s="67">
        <v>5.0345062504818905E-2</v>
      </c>
      <c r="Z11" s="27">
        <v>3</v>
      </c>
      <c r="AA11" s="6">
        <v>3.7</v>
      </c>
      <c r="AB11" s="67">
        <v>2.8257434608447804E-2</v>
      </c>
      <c r="AD11" s="27">
        <v>3</v>
      </c>
      <c r="AE11" s="6">
        <v>5.0999999999999996</v>
      </c>
      <c r="AF11" s="67">
        <v>3.2629302288323413E-2</v>
      </c>
      <c r="AH11" s="27">
        <f t="shared" ref="AH11:AH74" si="0">+AH10+1</f>
        <v>27</v>
      </c>
      <c r="AI11" s="6">
        <v>18.600000000000001</v>
      </c>
      <c r="AJ11" s="67">
        <v>5.1427479360754015E-4</v>
      </c>
      <c r="AM11" s="27">
        <f t="shared" ref="AM11:AM74" si="1">+AM10+1</f>
        <v>27</v>
      </c>
      <c r="AN11" s="6">
        <v>19.7</v>
      </c>
      <c r="AO11" s="67">
        <v>2.1990578834678258E-4</v>
      </c>
      <c r="AQ11" s="27">
        <f t="shared" ref="AQ11:AQ74" si="2">+AQ10+1</f>
        <v>27</v>
      </c>
      <c r="AR11" s="6">
        <v>18</v>
      </c>
      <c r="AS11" s="67">
        <v>1.3538663771804475E-3</v>
      </c>
      <c r="AU11" s="27">
        <v>3</v>
      </c>
      <c r="AV11" s="6">
        <v>6.7</v>
      </c>
      <c r="AW11" s="67">
        <v>5.9626867441221129E-2</v>
      </c>
      <c r="AY11" s="27">
        <v>3</v>
      </c>
      <c r="AZ11" s="6">
        <v>7.1</v>
      </c>
      <c r="BA11" s="67">
        <v>6.6261801913421584E-2</v>
      </c>
      <c r="BC11" s="27">
        <v>3</v>
      </c>
      <c r="BD11" s="6">
        <v>4.3</v>
      </c>
      <c r="BE11" s="67">
        <v>4.3436858392520532E-2</v>
      </c>
      <c r="BG11" s="27">
        <v>3</v>
      </c>
      <c r="BH11" s="6">
        <v>5.3</v>
      </c>
      <c r="BI11" s="67">
        <v>9.1944565880580365E-2</v>
      </c>
      <c r="BK11" s="27">
        <v>3</v>
      </c>
      <c r="BL11" s="6">
        <v>8</v>
      </c>
      <c r="BM11" s="67">
        <v>0.10200827973172888</v>
      </c>
      <c r="BO11" s="27">
        <v>3</v>
      </c>
      <c r="BP11" s="6">
        <v>4.3</v>
      </c>
      <c r="BQ11" s="67">
        <v>7.018849325032421E-2</v>
      </c>
      <c r="BS11" s="27">
        <v>3</v>
      </c>
      <c r="BT11" s="6">
        <v>6.7</v>
      </c>
      <c r="BU11" s="67">
        <v>3.0930158101245261E-2</v>
      </c>
      <c r="BW11" s="27">
        <v>3</v>
      </c>
      <c r="BX11" s="6">
        <v>4</v>
      </c>
      <c r="BY11" s="67">
        <v>5.4917542302710051E-2</v>
      </c>
      <c r="CA11" s="27">
        <v>3</v>
      </c>
      <c r="CB11" s="6">
        <v>3.4</v>
      </c>
      <c r="CC11" s="67">
        <v>9.078235514272727E-2</v>
      </c>
      <c r="CE11" s="27">
        <v>3</v>
      </c>
      <c r="CF11" s="6">
        <v>3</v>
      </c>
      <c r="CG11" s="67">
        <v>0.10786207943799189</v>
      </c>
      <c r="CI11" s="27">
        <v>3</v>
      </c>
      <c r="CJ11" s="6">
        <v>7.3</v>
      </c>
      <c r="CK11" s="68">
        <v>8.2803268913730133E-2</v>
      </c>
      <c r="CM11" s="27">
        <v>3</v>
      </c>
      <c r="CN11" s="6">
        <v>3.6</v>
      </c>
      <c r="CO11" s="68">
        <v>3.4644904764638489E-2</v>
      </c>
      <c r="CQ11" s="27">
        <v>3</v>
      </c>
      <c r="CR11" s="6">
        <v>9</v>
      </c>
      <c r="CS11" s="67">
        <v>1.8230376409833833E-2</v>
      </c>
      <c r="CU11" s="27">
        <v>3</v>
      </c>
      <c r="CV11" s="6">
        <v>7</v>
      </c>
      <c r="CW11" s="67">
        <v>7.0972751811405041E-2</v>
      </c>
      <c r="CY11" s="27">
        <v>3</v>
      </c>
      <c r="CZ11" s="6">
        <v>4.2</v>
      </c>
      <c r="DA11" s="67">
        <v>9.7950163632262277E-2</v>
      </c>
      <c r="DC11" s="27">
        <v>3</v>
      </c>
      <c r="DD11" s="6">
        <v>4.8</v>
      </c>
      <c r="DE11" s="67">
        <v>6.9726963408328874E-2</v>
      </c>
      <c r="DG11" s="27">
        <v>3</v>
      </c>
      <c r="DH11" s="6">
        <v>3.5</v>
      </c>
      <c r="DI11" s="67">
        <v>5.493627507962133E-2</v>
      </c>
      <c r="DK11" s="27">
        <v>3</v>
      </c>
      <c r="DL11" s="6">
        <v>3.2</v>
      </c>
      <c r="DM11" s="67">
        <v>6.8663761499701562E-2</v>
      </c>
      <c r="DO11" s="27">
        <v>3</v>
      </c>
      <c r="DP11" s="6">
        <v>5</v>
      </c>
      <c r="DQ11" s="67">
        <v>4.1604413777372264E-2</v>
      </c>
      <c r="DS11" s="27">
        <v>3</v>
      </c>
      <c r="DT11" s="6">
        <v>3.4</v>
      </c>
      <c r="DU11" s="67">
        <v>7.4778473994827177E-2</v>
      </c>
      <c r="DW11" s="27">
        <v>3</v>
      </c>
      <c r="DX11" s="6">
        <v>6.7</v>
      </c>
      <c r="DY11" s="67">
        <v>8.325489474028365E-2</v>
      </c>
      <c r="EA11" s="27">
        <v>3</v>
      </c>
      <c r="EB11" s="6">
        <v>3</v>
      </c>
      <c r="EC11" s="67">
        <v>5.3452439855043214E-2</v>
      </c>
      <c r="EE11" s="27">
        <v>3</v>
      </c>
      <c r="EF11" s="6">
        <v>5.5</v>
      </c>
      <c r="EG11" s="67">
        <v>4.6103012569526487E-2</v>
      </c>
      <c r="EI11" s="27">
        <v>3</v>
      </c>
      <c r="EJ11" s="6">
        <v>4.0999999999999996</v>
      </c>
      <c r="EK11" s="67">
        <v>5.2874594722288178E-2</v>
      </c>
      <c r="EM11" s="27">
        <v>3</v>
      </c>
      <c r="EN11" s="6">
        <v>3</v>
      </c>
      <c r="EO11" s="67">
        <v>5.0144077512425889E-2</v>
      </c>
      <c r="EQ11" s="27">
        <v>3</v>
      </c>
      <c r="ER11" s="6">
        <v>3.2</v>
      </c>
      <c r="ES11" s="67">
        <v>6.0598120705930278E-2</v>
      </c>
      <c r="EU11" s="27">
        <v>3</v>
      </c>
      <c r="EV11" s="6">
        <v>4</v>
      </c>
      <c r="EW11" s="67">
        <v>2.5790397936768166E-2</v>
      </c>
      <c r="EY11" s="27">
        <v>3</v>
      </c>
      <c r="EZ11" s="6">
        <v>6.9</v>
      </c>
      <c r="FA11" s="67">
        <v>2.4948074175309871E-2</v>
      </c>
      <c r="FC11" s="27">
        <v>3</v>
      </c>
      <c r="FD11" s="6">
        <v>3.3</v>
      </c>
      <c r="FE11" s="67">
        <v>3.272871375317047E-2</v>
      </c>
    </row>
    <row r="12" spans="1:161" s="16" customFormat="1" ht="12" customHeight="1" x14ac:dyDescent="0.2">
      <c r="B12" s="27">
        <v>4</v>
      </c>
      <c r="C12" s="6">
        <v>4.8</v>
      </c>
      <c r="D12" s="63">
        <v>5.8539036181521856E-2</v>
      </c>
      <c r="E12" s="17"/>
      <c r="F12" s="27">
        <v>4</v>
      </c>
      <c r="G12" s="6">
        <v>2.6</v>
      </c>
      <c r="H12" s="64">
        <v>5.1393175303315726E-2</v>
      </c>
      <c r="I12" s="17"/>
      <c r="J12" s="27">
        <v>4</v>
      </c>
      <c r="K12" s="6">
        <v>5.4</v>
      </c>
      <c r="L12" s="64">
        <v>7.0017182050106541E-2</v>
      </c>
      <c r="N12" s="27">
        <v>4</v>
      </c>
      <c r="O12" s="6">
        <v>8.1999999999999993</v>
      </c>
      <c r="P12" s="65">
        <v>8.5000000000000006E-2</v>
      </c>
      <c r="R12" s="27">
        <v>4</v>
      </c>
      <c r="S12" s="6">
        <v>3.3</v>
      </c>
      <c r="T12" s="67">
        <v>7.2525507119403726E-2</v>
      </c>
      <c r="V12" s="27">
        <v>4</v>
      </c>
      <c r="W12" s="6">
        <v>2.6</v>
      </c>
      <c r="X12" s="67">
        <v>5.1178421730786419E-2</v>
      </c>
      <c r="Z12" s="27">
        <v>4</v>
      </c>
      <c r="AA12" s="6">
        <v>2.9</v>
      </c>
      <c r="AB12" s="67">
        <v>3.159787743316321E-2</v>
      </c>
      <c r="AD12" s="27">
        <v>4</v>
      </c>
      <c r="AE12" s="6">
        <v>4.3</v>
      </c>
      <c r="AF12" s="67">
        <v>3.7155216149101493E-2</v>
      </c>
      <c r="AH12" s="27">
        <f t="shared" si="0"/>
        <v>28</v>
      </c>
      <c r="AI12" s="6">
        <v>17.100000000000001</v>
      </c>
      <c r="AJ12" s="67">
        <v>6.2855808107588243E-4</v>
      </c>
      <c r="AM12" s="27">
        <f t="shared" si="1"/>
        <v>28</v>
      </c>
      <c r="AN12" s="6">
        <v>17.3</v>
      </c>
      <c r="AO12" s="67">
        <v>2.4766575858675666E-4</v>
      </c>
      <c r="AQ12" s="27">
        <f t="shared" si="2"/>
        <v>28</v>
      </c>
      <c r="AR12" s="6">
        <v>17</v>
      </c>
      <c r="AS12" s="67">
        <v>1.7149292087906636E-3</v>
      </c>
      <c r="AU12" s="27">
        <v>4</v>
      </c>
      <c r="AV12" s="6">
        <v>4.5999999999999996</v>
      </c>
      <c r="AW12" s="67">
        <v>5.8803789087422294E-2</v>
      </c>
      <c r="AY12" s="27">
        <v>4</v>
      </c>
      <c r="AZ12" s="6">
        <v>4.9000000000000004</v>
      </c>
      <c r="BA12" s="67">
        <v>6.4649254513204038E-2</v>
      </c>
      <c r="BC12" s="27">
        <v>4</v>
      </c>
      <c r="BD12" s="6">
        <v>3</v>
      </c>
      <c r="BE12" s="67">
        <v>5.8971254959885276E-2</v>
      </c>
      <c r="BG12" s="27">
        <v>4</v>
      </c>
      <c r="BH12" s="6">
        <v>3.5</v>
      </c>
      <c r="BI12" s="67">
        <v>9.5510160039162822E-2</v>
      </c>
      <c r="BK12" s="27">
        <v>4</v>
      </c>
      <c r="BL12" s="6">
        <v>5.6</v>
      </c>
      <c r="BM12" s="67">
        <v>9.5328240302476053E-2</v>
      </c>
      <c r="BO12" s="27">
        <v>4</v>
      </c>
      <c r="BP12" s="6">
        <v>3.1</v>
      </c>
      <c r="BQ12" s="67">
        <v>7.3075229814377932E-2</v>
      </c>
      <c r="BS12" s="27">
        <v>4</v>
      </c>
      <c r="BT12" s="6">
        <v>4.0999999999999996</v>
      </c>
      <c r="BU12" s="67">
        <v>3.0025059221070401E-2</v>
      </c>
      <c r="BW12" s="27">
        <v>4</v>
      </c>
      <c r="BX12" s="6">
        <v>2.9</v>
      </c>
      <c r="BY12" s="67">
        <v>5.9352792512416944E-2</v>
      </c>
      <c r="CA12" s="27">
        <v>4</v>
      </c>
      <c r="CB12" s="6">
        <v>2.7</v>
      </c>
      <c r="CC12" s="67">
        <v>9.0731904198805544E-2</v>
      </c>
      <c r="CE12" s="27">
        <v>4</v>
      </c>
      <c r="CF12" s="6">
        <v>2</v>
      </c>
      <c r="CG12" s="67">
        <v>0.10605718517748904</v>
      </c>
      <c r="CI12" s="27">
        <v>4</v>
      </c>
      <c r="CJ12" s="6">
        <v>5.0999999999999996</v>
      </c>
      <c r="CK12" s="68">
        <v>7.7929631427864562E-2</v>
      </c>
      <c r="CM12" s="27">
        <v>4</v>
      </c>
      <c r="CN12" s="6">
        <v>2.6</v>
      </c>
      <c r="CO12" s="68">
        <v>4.2862527112937081E-2</v>
      </c>
      <c r="CQ12" s="27">
        <v>4</v>
      </c>
      <c r="CR12" s="6">
        <v>6.5</v>
      </c>
      <c r="CS12" s="67">
        <v>2.634918081493361E-2</v>
      </c>
      <c r="CU12" s="27">
        <v>4</v>
      </c>
      <c r="CV12" s="6">
        <v>5.7</v>
      </c>
      <c r="CW12" s="67">
        <v>7.7319420590427429E-2</v>
      </c>
      <c r="CY12" s="27">
        <v>4</v>
      </c>
      <c r="CZ12" s="6">
        <v>3.5</v>
      </c>
      <c r="DA12" s="67">
        <v>8.2717224391520794E-2</v>
      </c>
      <c r="DC12" s="27">
        <v>4</v>
      </c>
      <c r="DD12" s="6">
        <v>3</v>
      </c>
      <c r="DE12" s="67">
        <v>8.0868552958696216E-2</v>
      </c>
      <c r="DG12" s="27">
        <v>4</v>
      </c>
      <c r="DH12" s="6">
        <v>2.5</v>
      </c>
      <c r="DI12" s="67">
        <v>6.1444012278898917E-2</v>
      </c>
      <c r="DK12" s="27">
        <v>4</v>
      </c>
      <c r="DL12" s="6">
        <v>2.2999999999999998</v>
      </c>
      <c r="DM12" s="67">
        <v>7.2525396995689079E-2</v>
      </c>
      <c r="DO12" s="27">
        <v>4</v>
      </c>
      <c r="DP12" s="6">
        <v>3.4</v>
      </c>
      <c r="DQ12" s="67">
        <v>4.8413264142335766E-2</v>
      </c>
      <c r="DS12" s="27">
        <v>4</v>
      </c>
      <c r="DT12" s="6">
        <v>2.6</v>
      </c>
      <c r="DU12" s="67">
        <v>7.7123302549371275E-2</v>
      </c>
      <c r="DW12" s="27">
        <v>4</v>
      </c>
      <c r="DX12" s="6">
        <v>5</v>
      </c>
      <c r="DY12" s="67">
        <v>7.7864141488882085E-2</v>
      </c>
      <c r="EA12" s="27">
        <v>4</v>
      </c>
      <c r="EB12" s="6">
        <v>2.2000000000000002</v>
      </c>
      <c r="EC12" s="67">
        <v>5.8332830910826403E-2</v>
      </c>
      <c r="EE12" s="27">
        <v>4</v>
      </c>
      <c r="EF12" s="6">
        <v>3.4</v>
      </c>
      <c r="EG12" s="67">
        <v>4.216110550932594E-2</v>
      </c>
      <c r="EI12" s="27">
        <v>4</v>
      </c>
      <c r="EJ12" s="6">
        <v>2.8</v>
      </c>
      <c r="EK12" s="67">
        <v>5.6801059961762143E-2</v>
      </c>
      <c r="EM12" s="27">
        <v>4</v>
      </c>
      <c r="EN12" s="6">
        <v>2.2999999999999998</v>
      </c>
      <c r="EO12" s="67">
        <v>6.2450515959845916E-2</v>
      </c>
      <c r="EQ12" s="27">
        <v>4</v>
      </c>
      <c r="ER12" s="6">
        <v>2.2000000000000002</v>
      </c>
      <c r="ES12" s="67">
        <v>6.7545444107608307E-2</v>
      </c>
      <c r="EU12" s="27">
        <v>4</v>
      </c>
      <c r="EV12" s="6">
        <v>3.1</v>
      </c>
      <c r="EW12" s="67">
        <v>2.8045437756364981E-2</v>
      </c>
      <c r="EY12" s="27">
        <v>4</v>
      </c>
      <c r="EZ12" s="6">
        <v>5.2</v>
      </c>
      <c r="FA12" s="67">
        <v>3.1351580935101417E-2</v>
      </c>
      <c r="FC12" s="27">
        <v>4</v>
      </c>
      <c r="FD12" s="6">
        <v>2.5</v>
      </c>
      <c r="FE12" s="67">
        <v>3.6919662623594252E-2</v>
      </c>
    </row>
    <row r="13" spans="1:161" s="16" customFormat="1" ht="12" customHeight="1" x14ac:dyDescent="0.2">
      <c r="B13" s="27">
        <v>5</v>
      </c>
      <c r="C13" s="6">
        <v>3.9</v>
      </c>
      <c r="D13" s="63">
        <v>5.9318051201247252E-2</v>
      </c>
      <c r="E13" s="17"/>
      <c r="F13" s="27">
        <v>5</v>
      </c>
      <c r="G13" s="6">
        <v>2.2000000000000002</v>
      </c>
      <c r="H13" s="64">
        <v>5.81119148510943E-2</v>
      </c>
      <c r="I13" s="17"/>
      <c r="J13" s="27">
        <v>5</v>
      </c>
      <c r="K13" s="6">
        <v>4.9000000000000004</v>
      </c>
      <c r="L13" s="64">
        <v>6.7617765239350591E-2</v>
      </c>
      <c r="N13" s="27">
        <v>5</v>
      </c>
      <c r="O13" s="6">
        <v>6.8</v>
      </c>
      <c r="P13" s="65">
        <v>7.6999999999999999E-2</v>
      </c>
      <c r="R13" s="27">
        <v>5</v>
      </c>
      <c r="S13" s="6">
        <v>2.7</v>
      </c>
      <c r="T13" s="67">
        <v>7.5565281113801411E-2</v>
      </c>
      <c r="V13" s="27">
        <v>5</v>
      </c>
      <c r="W13" s="6">
        <v>2.1</v>
      </c>
      <c r="X13" s="67">
        <v>5.4780950232822728E-2</v>
      </c>
      <c r="Z13" s="27">
        <v>5</v>
      </c>
      <c r="AA13" s="6">
        <v>2.2999999999999998</v>
      </c>
      <c r="AB13" s="67">
        <v>3.8570046121056037E-2</v>
      </c>
      <c r="AD13" s="27">
        <v>5</v>
      </c>
      <c r="AE13" s="6">
        <v>4.2</v>
      </c>
      <c r="AF13" s="67">
        <v>4.4204427118100985E-2</v>
      </c>
      <c r="AH13" s="27">
        <f t="shared" si="0"/>
        <v>29</v>
      </c>
      <c r="AI13" s="6">
        <v>15.3</v>
      </c>
      <c r="AJ13" s="67">
        <v>7.5448018655291827E-4</v>
      </c>
      <c r="AM13" s="27">
        <f t="shared" si="1"/>
        <v>29</v>
      </c>
      <c r="AN13" s="6">
        <v>16</v>
      </c>
      <c r="AO13" s="67">
        <v>2.8571029611443197E-4</v>
      </c>
      <c r="AQ13" s="27">
        <f t="shared" si="2"/>
        <v>29</v>
      </c>
      <c r="AR13" s="6">
        <v>15.1</v>
      </c>
      <c r="AS13" s="67">
        <v>2.0914934169231152E-3</v>
      </c>
      <c r="AU13" s="27">
        <v>5</v>
      </c>
      <c r="AV13" s="6">
        <v>3.4</v>
      </c>
      <c r="AW13" s="67">
        <v>5.9764695551782987E-2</v>
      </c>
      <c r="AY13" s="27">
        <v>5</v>
      </c>
      <c r="AZ13" s="6">
        <v>4.0999999999999996</v>
      </c>
      <c r="BA13" s="67">
        <v>6.4719222424094849E-2</v>
      </c>
      <c r="BC13" s="27">
        <v>5</v>
      </c>
      <c r="BD13" s="6">
        <v>2.1</v>
      </c>
      <c r="BE13" s="67">
        <v>8.0300171078243957E-2</v>
      </c>
      <c r="BG13" s="27">
        <v>5</v>
      </c>
      <c r="BH13" s="6">
        <v>3.1</v>
      </c>
      <c r="BI13" s="67">
        <v>9.7546055591215028E-2</v>
      </c>
      <c r="BK13" s="27">
        <v>5</v>
      </c>
      <c r="BL13" s="6">
        <v>4.5</v>
      </c>
      <c r="BM13" s="67">
        <v>9.0445347960070935E-2</v>
      </c>
      <c r="BO13" s="27">
        <v>5</v>
      </c>
      <c r="BP13" s="6">
        <v>2.7</v>
      </c>
      <c r="BQ13" s="67">
        <v>7.4878692462662641E-2</v>
      </c>
      <c r="BS13" s="27">
        <v>5</v>
      </c>
      <c r="BT13" s="6">
        <v>2.8</v>
      </c>
      <c r="BU13" s="67">
        <v>3.6904374049951318E-2</v>
      </c>
      <c r="BW13" s="27">
        <v>5</v>
      </c>
      <c r="BX13" s="6">
        <v>2.5</v>
      </c>
      <c r="BY13" s="67">
        <v>6.7533049941984474E-2</v>
      </c>
      <c r="CA13" s="27">
        <v>5</v>
      </c>
      <c r="CB13" s="6">
        <v>2.2999999999999998</v>
      </c>
      <c r="CC13" s="67">
        <v>9.1740408271689652E-2</v>
      </c>
      <c r="CE13" s="27">
        <v>5</v>
      </c>
      <c r="CF13" s="6">
        <v>1.7</v>
      </c>
      <c r="CG13" s="67">
        <v>0.1027877291166741</v>
      </c>
      <c r="CI13" s="27">
        <v>5</v>
      </c>
      <c r="CJ13" s="6">
        <v>4.2</v>
      </c>
      <c r="CK13" s="68">
        <v>7.3934624925947282E-2</v>
      </c>
      <c r="CM13" s="27">
        <v>5</v>
      </c>
      <c r="CN13" s="6">
        <v>2</v>
      </c>
      <c r="CO13" s="68">
        <v>5.5988807879412641E-2</v>
      </c>
      <c r="CQ13" s="27">
        <v>5</v>
      </c>
      <c r="CR13" s="6">
        <v>6</v>
      </c>
      <c r="CS13" s="67">
        <v>6.141630950602673E-2</v>
      </c>
      <c r="CU13" s="27">
        <v>5</v>
      </c>
      <c r="CV13" s="6">
        <v>4.2</v>
      </c>
      <c r="CW13" s="67">
        <v>7.646127607889168E-2</v>
      </c>
      <c r="CY13" s="27">
        <v>5</v>
      </c>
      <c r="CZ13" s="6">
        <v>3</v>
      </c>
      <c r="DA13" s="67">
        <v>8.0501282881761366E-2</v>
      </c>
      <c r="DC13" s="27">
        <v>5</v>
      </c>
      <c r="DD13" s="6">
        <v>2.6</v>
      </c>
      <c r="DE13" s="67">
        <v>8.6524333043340965E-2</v>
      </c>
      <c r="DG13" s="27">
        <v>5</v>
      </c>
      <c r="DH13" s="6">
        <v>2</v>
      </c>
      <c r="DI13" s="67">
        <v>6.7075657938309136E-2</v>
      </c>
      <c r="DK13" s="27">
        <v>5</v>
      </c>
      <c r="DL13" s="6">
        <v>2</v>
      </c>
      <c r="DM13" s="67">
        <v>7.8054529968128908E-2</v>
      </c>
      <c r="DO13" s="27">
        <v>5</v>
      </c>
      <c r="DP13" s="6">
        <v>3</v>
      </c>
      <c r="DQ13" s="67">
        <v>5.8055428832116791E-2</v>
      </c>
      <c r="DS13" s="27">
        <v>5</v>
      </c>
      <c r="DT13" s="6">
        <v>2.2000000000000002</v>
      </c>
      <c r="DU13" s="67">
        <v>7.8562080760718883E-2</v>
      </c>
      <c r="DW13" s="27">
        <v>5</v>
      </c>
      <c r="DX13" s="6">
        <v>4.2</v>
      </c>
      <c r="DY13" s="67">
        <v>8.2231034494626029E-2</v>
      </c>
      <c r="EA13" s="27">
        <v>5</v>
      </c>
      <c r="EB13" s="6">
        <v>1.9</v>
      </c>
      <c r="EC13" s="67">
        <v>6.2983851559311854E-2</v>
      </c>
      <c r="EE13" s="27">
        <v>5</v>
      </c>
      <c r="EF13" s="6">
        <v>2.9</v>
      </c>
      <c r="EG13" s="67">
        <v>4.3812509945115333E-2</v>
      </c>
      <c r="EI13" s="27">
        <v>5</v>
      </c>
      <c r="EJ13" s="6">
        <v>2.5</v>
      </c>
      <c r="EK13" s="67">
        <v>5.7895676187856335E-2</v>
      </c>
      <c r="EM13" s="27">
        <v>5</v>
      </c>
      <c r="EN13" s="6">
        <v>1.9</v>
      </c>
      <c r="EO13" s="67">
        <v>7.2826998667417472E-2</v>
      </c>
      <c r="EQ13" s="27">
        <v>5</v>
      </c>
      <c r="ER13" s="6">
        <v>2</v>
      </c>
      <c r="ES13" s="67">
        <v>7.0302373700053239E-2</v>
      </c>
      <c r="EU13" s="27">
        <v>5</v>
      </c>
      <c r="EV13" s="6">
        <v>2.6</v>
      </c>
      <c r="EW13" s="67">
        <v>3.5876517129878632E-2</v>
      </c>
      <c r="EY13" s="27">
        <v>5</v>
      </c>
      <c r="EZ13" s="6">
        <v>4.2</v>
      </c>
      <c r="FA13" s="67">
        <v>4.4056481682226534E-2</v>
      </c>
      <c r="FC13" s="27">
        <v>5</v>
      </c>
      <c r="FD13" s="6">
        <v>1.9</v>
      </c>
      <c r="FE13" s="67">
        <v>4.5903013896273943E-2</v>
      </c>
    </row>
    <row r="14" spans="1:161" s="16" customFormat="1" ht="12" customHeight="1" x14ac:dyDescent="0.2">
      <c r="B14" s="27">
        <v>6</v>
      </c>
      <c r="C14" s="6">
        <v>2.9</v>
      </c>
      <c r="D14" s="63">
        <v>6.6479767050977648E-2</v>
      </c>
      <c r="E14" s="17"/>
      <c r="F14" s="27">
        <v>6</v>
      </c>
      <c r="G14" s="6">
        <v>1.8</v>
      </c>
      <c r="H14" s="64">
        <v>7.2301334498338796E-2</v>
      </c>
      <c r="I14" s="17"/>
      <c r="J14" s="27">
        <v>6</v>
      </c>
      <c r="K14" s="6">
        <v>4.3</v>
      </c>
      <c r="L14" s="64">
        <v>6.6358385228270589E-2</v>
      </c>
      <c r="N14" s="27">
        <v>6</v>
      </c>
      <c r="O14" s="6">
        <v>5.2</v>
      </c>
      <c r="P14" s="65">
        <v>7.3999999999999996E-2</v>
      </c>
      <c r="R14" s="27">
        <v>6</v>
      </c>
      <c r="S14" s="6">
        <v>2.1</v>
      </c>
      <c r="T14" s="67">
        <v>8.4220767910949068E-2</v>
      </c>
      <c r="V14" s="27">
        <v>6</v>
      </c>
      <c r="W14" s="6">
        <v>1.6</v>
      </c>
      <c r="X14" s="67">
        <v>6.4684595110166443E-2</v>
      </c>
      <c r="Z14" s="27">
        <v>6</v>
      </c>
      <c r="AA14" s="6">
        <v>2</v>
      </c>
      <c r="AB14" s="67">
        <v>5.2149348487004379E-2</v>
      </c>
      <c r="AD14" s="27">
        <v>6</v>
      </c>
      <c r="AE14" s="6">
        <v>3.8</v>
      </c>
      <c r="AF14" s="67">
        <v>5.775546714373448E-2</v>
      </c>
      <c r="AH14" s="27">
        <f t="shared" si="0"/>
        <v>30</v>
      </c>
      <c r="AI14" s="6">
        <v>14.5</v>
      </c>
      <c r="AJ14" s="67">
        <v>8.9928441699086651E-4</v>
      </c>
      <c r="AM14" s="27">
        <f t="shared" si="1"/>
        <v>30</v>
      </c>
      <c r="AN14" s="6">
        <v>14.4</v>
      </c>
      <c r="AO14" s="67">
        <v>3.3194904172499119E-4</v>
      </c>
      <c r="AQ14" s="27">
        <f t="shared" si="2"/>
        <v>30</v>
      </c>
      <c r="AR14" s="6">
        <v>14.5</v>
      </c>
      <c r="AS14" s="67">
        <v>2.5174235472109922E-3</v>
      </c>
      <c r="AU14" s="27">
        <v>6</v>
      </c>
      <c r="AV14" s="6">
        <v>2.7</v>
      </c>
      <c r="AW14" s="67">
        <v>6.748260661115503E-2</v>
      </c>
      <c r="AY14" s="27">
        <v>6</v>
      </c>
      <c r="AZ14" s="6">
        <v>3</v>
      </c>
      <c r="BA14" s="67">
        <v>7.025970750006115E-2</v>
      </c>
      <c r="BC14" s="27">
        <v>6</v>
      </c>
      <c r="BD14" s="6">
        <v>1.9</v>
      </c>
      <c r="BE14" s="67">
        <v>0.12085668276312377</v>
      </c>
      <c r="BG14" s="27">
        <v>6</v>
      </c>
      <c r="BH14" s="6">
        <v>2.4</v>
      </c>
      <c r="BI14" s="67">
        <v>0.10501761771657572</v>
      </c>
      <c r="BK14" s="27">
        <v>6</v>
      </c>
      <c r="BL14" s="6">
        <v>3.4</v>
      </c>
      <c r="BM14" s="67">
        <v>9.2364490224702514E-2</v>
      </c>
      <c r="BO14" s="27">
        <v>6</v>
      </c>
      <c r="BP14" s="6">
        <v>2.1</v>
      </c>
      <c r="BQ14" s="67">
        <v>9.5929856967168006E-2</v>
      </c>
      <c r="BS14" s="27">
        <v>6</v>
      </c>
      <c r="BT14" s="6">
        <v>2.2999999999999998</v>
      </c>
      <c r="BU14" s="67">
        <v>5.5840094190373092E-2</v>
      </c>
      <c r="BW14" s="27">
        <v>6</v>
      </c>
      <c r="BX14" s="6">
        <v>1.9</v>
      </c>
      <c r="BY14" s="67">
        <v>8.3765241740384883E-2</v>
      </c>
      <c r="CA14" s="27">
        <v>6</v>
      </c>
      <c r="CB14" s="6">
        <v>1.8</v>
      </c>
      <c r="CC14" s="67">
        <v>9.8891572169817879E-2</v>
      </c>
      <c r="CE14" s="27">
        <v>6</v>
      </c>
      <c r="CF14" s="6">
        <v>1.3</v>
      </c>
      <c r="CG14" s="67">
        <v>0.10417969553898072</v>
      </c>
      <c r="CI14" s="27">
        <v>6</v>
      </c>
      <c r="CJ14" s="6">
        <v>3.2</v>
      </c>
      <c r="CK14" s="68">
        <v>7.5456086373882486E-2</v>
      </c>
      <c r="CM14" s="27">
        <v>6</v>
      </c>
      <c r="CN14" s="6">
        <v>1.7</v>
      </c>
      <c r="CO14" s="68">
        <v>7.9697682951485008E-2</v>
      </c>
      <c r="CQ14" s="27">
        <v>6</v>
      </c>
      <c r="CR14" s="6">
        <v>5.5</v>
      </c>
      <c r="CS14" s="67">
        <v>0.12493372488316702</v>
      </c>
      <c r="CU14" s="27">
        <v>6</v>
      </c>
      <c r="CV14" s="6">
        <v>3.2</v>
      </c>
      <c r="CW14" s="67">
        <v>9.2095108816324669E-2</v>
      </c>
      <c r="CY14" s="27">
        <v>6</v>
      </c>
      <c r="CZ14" s="6">
        <v>2.2999999999999998</v>
      </c>
      <c r="DA14" s="67">
        <v>9.4503813663082803E-2</v>
      </c>
      <c r="DC14" s="27">
        <v>6</v>
      </c>
      <c r="DD14" s="6">
        <v>2.2000000000000002</v>
      </c>
      <c r="DE14" s="67">
        <v>9.0077307219571703E-2</v>
      </c>
      <c r="DG14" s="27">
        <v>6</v>
      </c>
      <c r="DH14" s="6">
        <v>1.6</v>
      </c>
      <c r="DI14" s="67">
        <v>7.9961767399862563E-2</v>
      </c>
      <c r="DK14" s="27">
        <v>6</v>
      </c>
      <c r="DL14" s="6">
        <v>1.6</v>
      </c>
      <c r="DM14" s="67">
        <v>8.7491679553603235E-2</v>
      </c>
      <c r="DO14" s="27">
        <v>6</v>
      </c>
      <c r="DP14" s="6">
        <v>2.6</v>
      </c>
      <c r="DQ14" s="67">
        <v>7.7255930656934313E-2</v>
      </c>
      <c r="DS14" s="27">
        <v>6</v>
      </c>
      <c r="DT14" s="6">
        <v>1.7</v>
      </c>
      <c r="DU14" s="67">
        <v>8.9871604324428797E-2</v>
      </c>
      <c r="DW14" s="27">
        <v>6</v>
      </c>
      <c r="DX14" s="6">
        <v>3.1</v>
      </c>
      <c r="DY14" s="67">
        <v>8.6037815718921967E-2</v>
      </c>
      <c r="EA14" s="27">
        <v>6</v>
      </c>
      <c r="EB14" s="6">
        <v>1.5</v>
      </c>
      <c r="EC14" s="67">
        <v>7.4328468720835622E-2</v>
      </c>
      <c r="EE14" s="27">
        <v>6</v>
      </c>
      <c r="EF14" s="6">
        <v>2.5</v>
      </c>
      <c r="EG14" s="67">
        <v>5.4251892354483897E-2</v>
      </c>
      <c r="EI14" s="27">
        <v>6</v>
      </c>
      <c r="EJ14" s="6">
        <v>2</v>
      </c>
      <c r="EK14" s="67">
        <v>6.6995681720776259E-2</v>
      </c>
      <c r="EM14" s="27">
        <v>6</v>
      </c>
      <c r="EN14" s="6">
        <v>1.6</v>
      </c>
      <c r="EO14" s="67">
        <v>9.0022741707881992E-2</v>
      </c>
      <c r="EQ14" s="27">
        <v>6</v>
      </c>
      <c r="ER14" s="6">
        <v>1.6</v>
      </c>
      <c r="ES14" s="67">
        <v>7.9165978616332344E-2</v>
      </c>
      <c r="EU14" s="27">
        <v>6</v>
      </c>
      <c r="EV14" s="6">
        <v>2.2999999999999998</v>
      </c>
      <c r="EW14" s="67">
        <v>5.9146195268304377E-2</v>
      </c>
      <c r="EY14" s="27">
        <v>6</v>
      </c>
      <c r="EZ14" s="6">
        <v>3.5</v>
      </c>
      <c r="FA14" s="67">
        <v>6.6567168375822355E-2</v>
      </c>
      <c r="FC14" s="27">
        <v>6</v>
      </c>
      <c r="FD14" s="6">
        <v>1.8</v>
      </c>
      <c r="FE14" s="67">
        <v>6.5973082084920309E-2</v>
      </c>
    </row>
    <row r="15" spans="1:161" s="16" customFormat="1" ht="12" customHeight="1" x14ac:dyDescent="0.2">
      <c r="B15" s="27">
        <v>7</v>
      </c>
      <c r="C15" s="6">
        <v>2.2999999999999998</v>
      </c>
      <c r="D15" s="63">
        <v>7.36702263669234E-2</v>
      </c>
      <c r="E15" s="17"/>
      <c r="F15" s="27">
        <v>7</v>
      </c>
      <c r="G15" s="6">
        <v>1.6</v>
      </c>
      <c r="H15" s="64">
        <v>8.2385596436272523E-2</v>
      </c>
      <c r="I15" s="17"/>
      <c r="J15" s="27">
        <v>7</v>
      </c>
      <c r="K15" s="6">
        <v>3.3</v>
      </c>
      <c r="L15" s="64">
        <v>7.2644044164857008E-2</v>
      </c>
      <c r="N15" s="27">
        <v>7</v>
      </c>
      <c r="O15" s="6">
        <v>4.0999999999999996</v>
      </c>
      <c r="P15" s="65">
        <v>7.3999999999999996E-2</v>
      </c>
      <c r="R15" s="27">
        <v>7</v>
      </c>
      <c r="S15" s="6">
        <v>1.8</v>
      </c>
      <c r="T15" s="67">
        <v>9.0620675924036859E-2</v>
      </c>
      <c r="V15" s="27">
        <v>7</v>
      </c>
      <c r="W15" s="6">
        <v>1.4</v>
      </c>
      <c r="X15" s="67">
        <v>7.4065975966265157E-2</v>
      </c>
      <c r="Z15" s="27">
        <v>7</v>
      </c>
      <c r="AA15" s="6">
        <v>2</v>
      </c>
      <c r="AB15" s="67">
        <v>6.7073320634088163E-2</v>
      </c>
      <c r="AD15" s="27">
        <v>7</v>
      </c>
      <c r="AE15" s="6">
        <v>3.3</v>
      </c>
      <c r="AF15" s="67">
        <v>7.4937918880670737E-2</v>
      </c>
      <c r="AH15" s="27">
        <f t="shared" si="0"/>
        <v>31</v>
      </c>
      <c r="AI15" s="6">
        <v>13.2</v>
      </c>
      <c r="AJ15" s="67">
        <v>1.0733095096634073E-3</v>
      </c>
      <c r="AM15" s="27">
        <f t="shared" si="1"/>
        <v>31</v>
      </c>
      <c r="AN15" s="6">
        <v>13.6</v>
      </c>
      <c r="AO15" s="67">
        <v>3.9733547765167707E-4</v>
      </c>
      <c r="AQ15" s="27">
        <f t="shared" si="2"/>
        <v>31</v>
      </c>
      <c r="AR15" s="6">
        <v>13</v>
      </c>
      <c r="AS15" s="67">
        <v>3.0013049774204564E-3</v>
      </c>
      <c r="AU15" s="27">
        <v>7</v>
      </c>
      <c r="AV15" s="6">
        <v>2.2000000000000002</v>
      </c>
      <c r="AW15" s="67">
        <v>7.4919396490718465E-2</v>
      </c>
      <c r="AY15" s="27">
        <v>7</v>
      </c>
      <c r="AZ15" s="6">
        <v>2.2999999999999998</v>
      </c>
      <c r="BA15" s="67">
        <v>7.6464461837858669E-2</v>
      </c>
      <c r="BC15" s="27">
        <v>7</v>
      </c>
      <c r="BD15" s="6">
        <v>1.6</v>
      </c>
      <c r="BE15" s="67">
        <v>0.14676032747799508</v>
      </c>
      <c r="BG15" s="27">
        <v>7</v>
      </c>
      <c r="BH15" s="6">
        <v>2.2000000000000002</v>
      </c>
      <c r="BI15" s="67">
        <v>0.111330004704934</v>
      </c>
      <c r="BK15" s="27">
        <v>7</v>
      </c>
      <c r="BL15" s="6">
        <v>2.6</v>
      </c>
      <c r="BM15" s="67">
        <v>9.7587529290412284E-2</v>
      </c>
      <c r="BO15" s="27">
        <v>7</v>
      </c>
      <c r="BP15" s="6">
        <v>1.7</v>
      </c>
      <c r="BQ15" s="67">
        <v>0.12133684734391524</v>
      </c>
      <c r="BS15" s="27">
        <v>7</v>
      </c>
      <c r="BT15" s="6">
        <v>1.8</v>
      </c>
      <c r="BU15" s="67">
        <v>7.4984249965026006E-2</v>
      </c>
      <c r="BW15" s="27">
        <v>7</v>
      </c>
      <c r="BX15" s="6">
        <v>1.6</v>
      </c>
      <c r="BY15" s="67">
        <v>9.2612441393507397E-2</v>
      </c>
      <c r="CA15" s="27">
        <v>7</v>
      </c>
      <c r="CB15" s="6">
        <v>1.4</v>
      </c>
      <c r="CC15" s="67">
        <v>9.803442092869892E-2</v>
      </c>
      <c r="CE15" s="27">
        <v>7</v>
      </c>
      <c r="CF15" s="6">
        <v>1.1000000000000001</v>
      </c>
      <c r="CG15" s="67">
        <v>0.10008305177648882</v>
      </c>
      <c r="CI15" s="27">
        <v>7</v>
      </c>
      <c r="CJ15" s="6">
        <v>2.6</v>
      </c>
      <c r="CK15" s="68">
        <v>7.9117755595121464E-2</v>
      </c>
      <c r="CM15" s="27">
        <v>7</v>
      </c>
      <c r="CN15" s="6">
        <v>1.5</v>
      </c>
      <c r="CO15" s="68">
        <v>9.6612910874877389E-2</v>
      </c>
      <c r="CQ15" s="27">
        <v>7</v>
      </c>
      <c r="CR15" s="6">
        <v>4.5999999999999996</v>
      </c>
      <c r="CS15" s="67">
        <v>0.16104812353189332</v>
      </c>
      <c r="CU15" s="27">
        <v>7</v>
      </c>
      <c r="CV15" s="6">
        <v>2.8</v>
      </c>
      <c r="CW15" s="67">
        <v>0.11440326550991187</v>
      </c>
      <c r="CY15" s="27">
        <v>7</v>
      </c>
      <c r="CZ15" s="6">
        <v>1.9</v>
      </c>
      <c r="DA15" s="67">
        <v>0.1077427674298818</v>
      </c>
      <c r="DC15" s="27">
        <v>7</v>
      </c>
      <c r="DD15" s="6">
        <v>1.7</v>
      </c>
      <c r="DE15" s="67">
        <v>9.2616649690244801E-2</v>
      </c>
      <c r="DG15" s="27">
        <v>7</v>
      </c>
      <c r="DH15" s="6">
        <v>1.4</v>
      </c>
      <c r="DI15" s="67">
        <v>8.8880149018503884E-2</v>
      </c>
      <c r="DK15" s="27">
        <v>7</v>
      </c>
      <c r="DL15" s="6">
        <v>1.3</v>
      </c>
      <c r="DM15" s="67">
        <v>9.6809986788049848E-2</v>
      </c>
      <c r="DO15" s="27">
        <v>7</v>
      </c>
      <c r="DP15" s="6">
        <v>2.2999999999999998</v>
      </c>
      <c r="DQ15" s="67">
        <v>9.6092609489051101E-2</v>
      </c>
      <c r="DS15" s="27">
        <v>7</v>
      </c>
      <c r="DT15" s="6">
        <v>1.4</v>
      </c>
      <c r="DU15" s="67">
        <v>9.8031838955952494E-2</v>
      </c>
      <c r="DW15" s="27">
        <v>7</v>
      </c>
      <c r="DX15" s="6">
        <v>2.5</v>
      </c>
      <c r="DY15" s="67">
        <v>8.6059970678019182E-2</v>
      </c>
      <c r="EA15" s="27">
        <v>7</v>
      </c>
      <c r="EB15" s="6">
        <v>1.4</v>
      </c>
      <c r="EC15" s="67">
        <v>8.6446899588079981E-2</v>
      </c>
      <c r="EE15" s="27">
        <v>7</v>
      </c>
      <c r="EF15" s="6">
        <v>1.9</v>
      </c>
      <c r="EG15" s="67">
        <v>7.0789983623366567E-2</v>
      </c>
      <c r="EI15" s="27">
        <v>7</v>
      </c>
      <c r="EJ15" s="6">
        <v>1.8</v>
      </c>
      <c r="EK15" s="67">
        <v>7.3789552355558272E-2</v>
      </c>
      <c r="EM15" s="27">
        <v>7</v>
      </c>
      <c r="EN15" s="6">
        <v>1.3</v>
      </c>
      <c r="EO15" s="67">
        <v>9.7621238868983398E-2</v>
      </c>
      <c r="EQ15" s="27">
        <v>7</v>
      </c>
      <c r="ER15" s="6">
        <v>1.3</v>
      </c>
      <c r="ES15" s="67">
        <v>8.3368683731385507E-2</v>
      </c>
      <c r="EU15" s="27">
        <v>7</v>
      </c>
      <c r="EV15" s="6">
        <v>2.4</v>
      </c>
      <c r="EW15" s="67">
        <v>7.9452893643768507E-2</v>
      </c>
      <c r="EY15" s="27">
        <v>7</v>
      </c>
      <c r="EZ15" s="6">
        <v>3.1</v>
      </c>
      <c r="FA15" s="67">
        <v>8.4438383451219318E-2</v>
      </c>
      <c r="FC15" s="27">
        <v>7</v>
      </c>
      <c r="FD15" s="6">
        <v>1.6</v>
      </c>
      <c r="FE15" s="67">
        <v>8.3638197005300882E-2</v>
      </c>
    </row>
    <row r="16" spans="1:161" s="16" customFormat="1" ht="12" customHeight="1" x14ac:dyDescent="0.2">
      <c r="B16" s="27">
        <v>8</v>
      </c>
      <c r="C16" s="6">
        <v>2</v>
      </c>
      <c r="D16" s="63">
        <v>7.9521869726870503E-2</v>
      </c>
      <c r="E16" s="17"/>
      <c r="F16" s="27">
        <v>8</v>
      </c>
      <c r="G16" s="6">
        <v>1.5</v>
      </c>
      <c r="H16" s="64">
        <v>9.0679653504472421E-2</v>
      </c>
      <c r="I16" s="17"/>
      <c r="J16" s="27">
        <v>8</v>
      </c>
      <c r="K16" s="6">
        <v>3</v>
      </c>
      <c r="L16" s="64">
        <v>7.9610352845604915E-2</v>
      </c>
      <c r="N16" s="27">
        <v>8</v>
      </c>
      <c r="O16" s="6">
        <v>3.6</v>
      </c>
      <c r="P16" s="65">
        <v>7.1999999999999995E-2</v>
      </c>
      <c r="R16" s="27">
        <v>8</v>
      </c>
      <c r="S16" s="6">
        <v>1.6</v>
      </c>
      <c r="T16" s="67">
        <v>9.2500437972346611E-2</v>
      </c>
      <c r="V16" s="27">
        <v>8</v>
      </c>
      <c r="W16" s="6">
        <v>1.2</v>
      </c>
      <c r="X16" s="67">
        <v>8.3368144541506664E-2</v>
      </c>
      <c r="Z16" s="27">
        <v>8</v>
      </c>
      <c r="AA16" s="6">
        <v>1.9</v>
      </c>
      <c r="AB16" s="67">
        <v>8.4383429794455497E-2</v>
      </c>
      <c r="AD16" s="27">
        <v>8</v>
      </c>
      <c r="AE16" s="6">
        <v>5.0999999999999996</v>
      </c>
      <c r="AF16" s="67">
        <v>0.10202664815358735</v>
      </c>
      <c r="AH16" s="27">
        <f t="shared" si="0"/>
        <v>32</v>
      </c>
      <c r="AI16" s="6">
        <v>13.1</v>
      </c>
      <c r="AJ16" s="67">
        <v>1.2521015650309979E-3</v>
      </c>
      <c r="AM16" s="27">
        <f t="shared" si="1"/>
        <v>32</v>
      </c>
      <c r="AN16" s="6">
        <v>15</v>
      </c>
      <c r="AO16" s="67">
        <v>4.6514673025595108E-4</v>
      </c>
      <c r="AQ16" s="27">
        <f t="shared" si="2"/>
        <v>32</v>
      </c>
      <c r="AR16" s="6">
        <v>12.4</v>
      </c>
      <c r="AS16" s="67">
        <v>3.4966335779848018E-3</v>
      </c>
      <c r="AU16" s="27">
        <v>8</v>
      </c>
      <c r="AV16" s="6">
        <v>1.9</v>
      </c>
      <c r="AW16" s="67">
        <v>8.0859250822707854E-2</v>
      </c>
      <c r="AY16" s="27">
        <v>8</v>
      </c>
      <c r="AZ16" s="6">
        <v>2.1</v>
      </c>
      <c r="BA16" s="67">
        <v>8.0950074184238038E-2</v>
      </c>
      <c r="BC16" s="27">
        <v>8</v>
      </c>
      <c r="BD16" s="6">
        <v>1.4</v>
      </c>
      <c r="BE16" s="67">
        <v>0.16568758796076577</v>
      </c>
      <c r="BG16" s="27">
        <v>8</v>
      </c>
      <c r="BH16" s="6">
        <v>1.6</v>
      </c>
      <c r="BI16" s="67">
        <v>0.10913860037337976</v>
      </c>
      <c r="BK16" s="27">
        <v>8</v>
      </c>
      <c r="BL16" s="6">
        <v>2.2999999999999998</v>
      </c>
      <c r="BM16" s="67">
        <v>0.1006988562534291</v>
      </c>
      <c r="BO16" s="27">
        <v>8</v>
      </c>
      <c r="BP16" s="6">
        <v>1.5</v>
      </c>
      <c r="BQ16" s="67">
        <v>0.13883252860417375</v>
      </c>
      <c r="BS16" s="27">
        <v>8</v>
      </c>
      <c r="BT16" s="6">
        <v>1.6</v>
      </c>
      <c r="BU16" s="67">
        <v>9.3581966374262138E-2</v>
      </c>
      <c r="BW16" s="27">
        <v>8</v>
      </c>
      <c r="BX16" s="6">
        <v>1.5</v>
      </c>
      <c r="BY16" s="67">
        <v>9.9036699044601037E-2</v>
      </c>
      <c r="CA16" s="27">
        <v>8</v>
      </c>
      <c r="CB16" s="6">
        <v>1.2</v>
      </c>
      <c r="CC16" s="67">
        <v>9.4004523081564248E-2</v>
      </c>
      <c r="CE16" s="27">
        <v>8</v>
      </c>
      <c r="CF16" s="6">
        <v>1</v>
      </c>
      <c r="CG16" s="67">
        <v>7.6753960943686639E-2</v>
      </c>
      <c r="CI16" s="27">
        <v>8</v>
      </c>
      <c r="CJ16" s="6">
        <v>2.2000000000000002</v>
      </c>
      <c r="CK16" s="68">
        <v>8.1836462777763727E-2</v>
      </c>
      <c r="CM16" s="27">
        <v>8</v>
      </c>
      <c r="CN16" s="6">
        <v>1.3</v>
      </c>
      <c r="CO16" s="68">
        <v>0.10815472283027863</v>
      </c>
      <c r="CQ16" s="27">
        <v>8</v>
      </c>
      <c r="CR16" s="6">
        <v>4.3</v>
      </c>
      <c r="CS16" s="67">
        <v>0.19412084313439035</v>
      </c>
      <c r="CU16" s="27">
        <v>8</v>
      </c>
      <c r="CV16" s="6">
        <v>2.4</v>
      </c>
      <c r="CW16" s="67">
        <v>0.13604170942386698</v>
      </c>
      <c r="CY16" s="27">
        <v>8</v>
      </c>
      <c r="CZ16" s="6">
        <v>1.6</v>
      </c>
      <c r="DA16" s="67">
        <v>0.11657155126762228</v>
      </c>
      <c r="DC16" s="27">
        <v>8</v>
      </c>
      <c r="DD16" s="6">
        <v>1.6</v>
      </c>
      <c r="DE16" s="67">
        <v>9.0479478137567848E-2</v>
      </c>
      <c r="DG16" s="27">
        <v>8</v>
      </c>
      <c r="DH16" s="6">
        <v>1.4</v>
      </c>
      <c r="DI16" s="67">
        <v>9.7267205938952384E-2</v>
      </c>
      <c r="DK16" s="27">
        <v>8</v>
      </c>
      <c r="DL16" s="6">
        <v>1.2</v>
      </c>
      <c r="DM16" s="67">
        <v>0.10138497275516875</v>
      </c>
      <c r="DO16" s="27">
        <v>8</v>
      </c>
      <c r="DP16" s="6">
        <v>2.1</v>
      </c>
      <c r="DQ16" s="67">
        <v>0.11032818202554745</v>
      </c>
      <c r="DS16" s="27">
        <v>8</v>
      </c>
      <c r="DT16" s="6">
        <v>1.3</v>
      </c>
      <c r="DU16" s="67">
        <v>0.10355114745040159</v>
      </c>
      <c r="DW16" s="27">
        <v>8</v>
      </c>
      <c r="DX16" s="6">
        <v>2.2999999999999998</v>
      </c>
      <c r="DY16" s="67">
        <v>8.6084491700709309E-2</v>
      </c>
      <c r="EA16" s="27">
        <v>8</v>
      </c>
      <c r="EB16" s="6">
        <v>1.4</v>
      </c>
      <c r="EC16" s="67">
        <v>9.2343429783506556E-2</v>
      </c>
      <c r="EE16" s="27">
        <v>8</v>
      </c>
      <c r="EF16" s="6">
        <v>1.8</v>
      </c>
      <c r="EG16" s="67">
        <v>8.9136952242285128E-2</v>
      </c>
      <c r="EI16" s="27">
        <v>8</v>
      </c>
      <c r="EJ16" s="6">
        <v>1.6</v>
      </c>
      <c r="EK16" s="67">
        <v>8.0165765587007248E-2</v>
      </c>
      <c r="EM16" s="27">
        <v>8</v>
      </c>
      <c r="EN16" s="6">
        <v>1.4</v>
      </c>
      <c r="EO16" s="67">
        <v>0.10363874830800543</v>
      </c>
      <c r="EQ16" s="27">
        <v>8</v>
      </c>
      <c r="ER16" s="6">
        <v>1.2</v>
      </c>
      <c r="ES16" s="67">
        <v>8.2856426354437671E-2</v>
      </c>
      <c r="EU16" s="27">
        <v>8</v>
      </c>
      <c r="EV16" s="6">
        <v>1.7</v>
      </c>
      <c r="EW16" s="67">
        <v>9.8429572125634232E-2</v>
      </c>
      <c r="EY16" s="27">
        <v>8</v>
      </c>
      <c r="EZ16" s="6">
        <v>3</v>
      </c>
      <c r="FA16" s="67">
        <v>0.10161996733871177</v>
      </c>
      <c r="FC16" s="27">
        <v>8</v>
      </c>
      <c r="FD16" s="6">
        <v>1.5</v>
      </c>
      <c r="FE16" s="67">
        <v>9.982866035121328E-2</v>
      </c>
    </row>
    <row r="17" spans="2:161" s="16" customFormat="1" ht="12" customHeight="1" x14ac:dyDescent="0.2">
      <c r="B17" s="27">
        <v>9</v>
      </c>
      <c r="C17" s="6">
        <v>2</v>
      </c>
      <c r="D17" s="63">
        <v>8.101229843644317E-2</v>
      </c>
      <c r="E17" s="17"/>
      <c r="F17" s="27">
        <v>9</v>
      </c>
      <c r="G17" s="6">
        <v>1.5</v>
      </c>
      <c r="H17" s="64">
        <v>9.2753869747874876E-2</v>
      </c>
      <c r="I17" s="17"/>
      <c r="J17" s="27">
        <v>9</v>
      </c>
      <c r="K17" s="6">
        <v>3.1</v>
      </c>
      <c r="L17" s="64">
        <v>7.7466109431916952E-2</v>
      </c>
      <c r="N17" s="27">
        <v>9</v>
      </c>
      <c r="O17" s="6">
        <v>3.4</v>
      </c>
      <c r="P17" s="65">
        <v>6.7000000000000004E-2</v>
      </c>
      <c r="R17" s="27">
        <v>9</v>
      </c>
      <c r="S17" s="6">
        <v>1.5</v>
      </c>
      <c r="T17" s="67">
        <v>8.8270464586480329E-2</v>
      </c>
      <c r="V17" s="27">
        <v>9</v>
      </c>
      <c r="W17" s="6">
        <v>1.2</v>
      </c>
      <c r="X17" s="67">
        <v>8.8870808797664985E-2</v>
      </c>
      <c r="Z17" s="27">
        <v>9</v>
      </c>
      <c r="AA17" s="6">
        <v>2.4</v>
      </c>
      <c r="AB17" s="67">
        <v>9.8801567713621835E-2</v>
      </c>
      <c r="AD17" s="27">
        <v>9</v>
      </c>
      <c r="AE17" s="6">
        <v>6.2</v>
      </c>
      <c r="AF17" s="67">
        <v>0.11827454540599718</v>
      </c>
      <c r="AH17" s="27">
        <f t="shared" si="0"/>
        <v>33</v>
      </c>
      <c r="AI17" s="6">
        <v>11.6</v>
      </c>
      <c r="AJ17" s="67">
        <v>1.387619504504563E-3</v>
      </c>
      <c r="AM17" s="27">
        <f t="shared" si="1"/>
        <v>33</v>
      </c>
      <c r="AN17" s="6">
        <v>12.5</v>
      </c>
      <c r="AO17" s="67">
        <v>5.0996403160723453E-4</v>
      </c>
      <c r="AQ17" s="27">
        <f t="shared" si="2"/>
        <v>33</v>
      </c>
      <c r="AR17" s="6">
        <v>11.3</v>
      </c>
      <c r="AS17" s="67">
        <v>3.8908455070810286E-3</v>
      </c>
      <c r="AU17" s="27">
        <v>9</v>
      </c>
      <c r="AV17" s="6">
        <v>1.9</v>
      </c>
      <c r="AW17" s="67">
        <v>8.2210114508483464E-2</v>
      </c>
      <c r="AY17" s="27">
        <v>9</v>
      </c>
      <c r="AZ17" s="6">
        <v>2</v>
      </c>
      <c r="BA17" s="67">
        <v>8.0700988421466738E-2</v>
      </c>
      <c r="BC17" s="27">
        <v>9</v>
      </c>
      <c r="BD17" s="6">
        <v>1.1000000000000001</v>
      </c>
      <c r="BE17" s="67">
        <v>0.17268242281234591</v>
      </c>
      <c r="BG17" s="27">
        <v>9</v>
      </c>
      <c r="BH17" s="6">
        <v>1.4</v>
      </c>
      <c r="BI17" s="67">
        <v>0.10350140711643085</v>
      </c>
      <c r="BK17" s="27">
        <v>9</v>
      </c>
      <c r="BL17" s="6">
        <v>2.2000000000000002</v>
      </c>
      <c r="BM17" s="67">
        <v>9.962712411730254E-2</v>
      </c>
      <c r="BO17" s="27">
        <v>9</v>
      </c>
      <c r="BP17" s="6">
        <v>1.5</v>
      </c>
      <c r="BQ17" s="67">
        <v>0.14989974781431095</v>
      </c>
      <c r="BS17" s="27">
        <v>9</v>
      </c>
      <c r="BT17" s="6">
        <v>1.6</v>
      </c>
      <c r="BU17" s="67">
        <v>0.10678476767407427</v>
      </c>
      <c r="BW17" s="27">
        <v>9</v>
      </c>
      <c r="BX17" s="6">
        <v>1.5</v>
      </c>
      <c r="BY17" s="67">
        <v>0.10020511428181635</v>
      </c>
      <c r="CA17" s="27">
        <v>9</v>
      </c>
      <c r="CB17" s="6">
        <v>1.1000000000000001</v>
      </c>
      <c r="CC17" s="67">
        <v>8.1716629403324928E-2</v>
      </c>
      <c r="CE17" s="27">
        <v>9</v>
      </c>
      <c r="CF17" s="6">
        <v>0.9</v>
      </c>
      <c r="CG17" s="67">
        <v>6.2371417934255227E-2</v>
      </c>
      <c r="CI17" s="27">
        <v>9</v>
      </c>
      <c r="CJ17" s="6">
        <v>2.2000000000000002</v>
      </c>
      <c r="CK17" s="68">
        <v>8.0448944346596524E-2</v>
      </c>
      <c r="CM17" s="27">
        <v>9</v>
      </c>
      <c r="CN17" s="6">
        <v>1.1000000000000001</v>
      </c>
      <c r="CO17" s="68">
        <v>0.11111274738605079</v>
      </c>
      <c r="CQ17" s="27">
        <v>9</v>
      </c>
      <c r="CR17" s="6">
        <v>4</v>
      </c>
      <c r="CS17" s="67">
        <v>0.186535522641878</v>
      </c>
      <c r="CU17" s="27">
        <v>9</v>
      </c>
      <c r="CV17" s="6">
        <v>2.1</v>
      </c>
      <c r="CW17" s="67">
        <v>0.14025441884413334</v>
      </c>
      <c r="CY17" s="27">
        <v>9</v>
      </c>
      <c r="CZ17" s="6">
        <v>1.4</v>
      </c>
      <c r="DA17" s="67">
        <v>0.11526997212280442</v>
      </c>
      <c r="DC17" s="27">
        <v>9</v>
      </c>
      <c r="DD17" s="6">
        <v>1.9</v>
      </c>
      <c r="DE17" s="67">
        <v>7.2445254909488319E-2</v>
      </c>
      <c r="DG17" s="27">
        <v>9</v>
      </c>
      <c r="DH17" s="6">
        <v>1.2</v>
      </c>
      <c r="DI17" s="67">
        <v>0.10013923133458935</v>
      </c>
      <c r="DK17" s="27">
        <v>9</v>
      </c>
      <c r="DL17" s="6">
        <v>1.1000000000000001</v>
      </c>
      <c r="DM17" s="67">
        <v>0.1045094004003298</v>
      </c>
      <c r="DO17" s="27">
        <v>9</v>
      </c>
      <c r="DP17" s="6">
        <v>2</v>
      </c>
      <c r="DQ17" s="67">
        <v>0.11557738366788321</v>
      </c>
      <c r="DS17" s="27">
        <v>9</v>
      </c>
      <c r="DT17" s="6">
        <v>1.2</v>
      </c>
      <c r="DU17" s="67">
        <v>0.10107293044514988</v>
      </c>
      <c r="DW17" s="27">
        <v>9</v>
      </c>
      <c r="DX17" s="6">
        <v>2.6</v>
      </c>
      <c r="DY17" s="67">
        <v>8.0311511630708238E-2</v>
      </c>
      <c r="EA17" s="27">
        <v>9</v>
      </c>
      <c r="EB17" s="6">
        <v>1.3</v>
      </c>
      <c r="EC17" s="67">
        <v>0.10248422600940833</v>
      </c>
      <c r="EE17" s="27">
        <v>9</v>
      </c>
      <c r="EF17" s="6">
        <v>1.8</v>
      </c>
      <c r="EG17" s="67">
        <v>9.5199796851695967E-2</v>
      </c>
      <c r="EI17" s="27">
        <v>9</v>
      </c>
      <c r="EJ17" s="6">
        <v>1.9</v>
      </c>
      <c r="EK17" s="67">
        <v>9.2810655675292883E-2</v>
      </c>
      <c r="EM17" s="27">
        <v>9</v>
      </c>
      <c r="EN17" s="6">
        <v>1.2</v>
      </c>
      <c r="EO17" s="67">
        <v>0.1048670156680386</v>
      </c>
      <c r="EQ17" s="27">
        <v>9</v>
      </c>
      <c r="ER17" s="6">
        <v>1.2</v>
      </c>
      <c r="ES17" s="67">
        <v>8.2521612363548574E-2</v>
      </c>
      <c r="EU17" s="27">
        <v>9</v>
      </c>
      <c r="EV17" s="6">
        <v>1.7</v>
      </c>
      <c r="EW17" s="67">
        <v>0.11021021118318311</v>
      </c>
      <c r="EY17" s="27">
        <v>9</v>
      </c>
      <c r="EZ17" s="6">
        <v>2.6</v>
      </c>
      <c r="FA17" s="67">
        <v>0.11024183708277129</v>
      </c>
      <c r="FC17" s="27">
        <v>9</v>
      </c>
      <c r="FD17" s="6">
        <v>1.5</v>
      </c>
      <c r="FE17" s="67">
        <v>0.10880541170441199</v>
      </c>
    </row>
    <row r="18" spans="2:161" s="16" customFormat="1" ht="12" customHeight="1" x14ac:dyDescent="0.2">
      <c r="B18" s="27">
        <v>10</v>
      </c>
      <c r="C18" s="6">
        <v>1.8</v>
      </c>
      <c r="D18" s="63">
        <v>7.3669349097757048E-2</v>
      </c>
      <c r="E18" s="17"/>
      <c r="F18" s="27">
        <v>10</v>
      </c>
      <c r="G18" s="6">
        <v>1.5</v>
      </c>
      <c r="H18" s="64">
        <v>8.3499096102214357E-2</v>
      </c>
      <c r="I18" s="17"/>
      <c r="J18" s="27">
        <v>10</v>
      </c>
      <c r="K18" s="6">
        <v>2.2000000000000002</v>
      </c>
      <c r="L18" s="64">
        <v>7.0052778926349507E-2</v>
      </c>
      <c r="N18" s="27">
        <v>10</v>
      </c>
      <c r="O18" s="6">
        <v>2.7</v>
      </c>
      <c r="P18" s="65">
        <v>5.7000000000000002E-2</v>
      </c>
      <c r="R18" s="27">
        <v>10</v>
      </c>
      <c r="S18" s="6">
        <v>1.2</v>
      </c>
      <c r="T18" s="67">
        <v>7.4268916886331207E-2</v>
      </c>
      <c r="V18" s="27">
        <v>10</v>
      </c>
      <c r="W18" s="6">
        <v>1.3</v>
      </c>
      <c r="X18" s="67">
        <v>8.4851504783999804E-2</v>
      </c>
      <c r="Z18" s="27">
        <v>10</v>
      </c>
      <c r="AA18" s="6">
        <v>2.7</v>
      </c>
      <c r="AB18" s="67">
        <v>0.10241094449456432</v>
      </c>
      <c r="AD18" s="27">
        <v>10</v>
      </c>
      <c r="AE18" s="6">
        <v>8.5</v>
      </c>
      <c r="AF18" s="67">
        <v>0.11568449440602387</v>
      </c>
      <c r="AH18" s="27">
        <f t="shared" si="0"/>
        <v>34</v>
      </c>
      <c r="AI18" s="6">
        <v>10.8</v>
      </c>
      <c r="AJ18" s="67">
        <v>1.7141254948122755E-3</v>
      </c>
      <c r="AM18" s="27">
        <f t="shared" si="1"/>
        <v>34</v>
      </c>
      <c r="AN18" s="6">
        <v>11</v>
      </c>
      <c r="AO18" s="67">
        <v>5.7643745432042553E-4</v>
      </c>
      <c r="AQ18" s="27">
        <f t="shared" si="2"/>
        <v>34</v>
      </c>
      <c r="AR18" s="6">
        <v>10.7</v>
      </c>
      <c r="AS18" s="67">
        <v>4.959009590820896E-3</v>
      </c>
      <c r="AU18" s="27">
        <v>10</v>
      </c>
      <c r="AV18" s="6">
        <v>1.7</v>
      </c>
      <c r="AW18" s="67">
        <v>7.4757392884957252E-2</v>
      </c>
      <c r="AY18" s="27">
        <v>10</v>
      </c>
      <c r="AZ18" s="6">
        <v>1.8</v>
      </c>
      <c r="BA18" s="67">
        <v>7.1880772732908882E-2</v>
      </c>
      <c r="BC18" s="27">
        <v>10</v>
      </c>
      <c r="BD18" s="6">
        <v>1</v>
      </c>
      <c r="BE18" s="67">
        <v>0.14819025048766013</v>
      </c>
      <c r="BG18" s="27">
        <v>10</v>
      </c>
      <c r="BH18" s="6">
        <v>1.2</v>
      </c>
      <c r="BI18" s="67">
        <v>8.8796306507804401E-2</v>
      </c>
      <c r="BK18" s="27">
        <v>10</v>
      </c>
      <c r="BL18" s="6">
        <v>1.7</v>
      </c>
      <c r="BM18" s="67">
        <v>8.9342763513440546E-2</v>
      </c>
      <c r="BO18" s="27">
        <v>10</v>
      </c>
      <c r="BP18" s="6">
        <v>1.3</v>
      </c>
      <c r="BQ18" s="67">
        <v>0.14023043646786906</v>
      </c>
      <c r="BS18" s="27">
        <v>10</v>
      </c>
      <c r="BT18" s="6">
        <v>1.4</v>
      </c>
      <c r="BU18" s="67">
        <v>0.10601862588338684</v>
      </c>
      <c r="BW18" s="27">
        <v>10</v>
      </c>
      <c r="BX18" s="6">
        <v>1.4</v>
      </c>
      <c r="BY18" s="67">
        <v>8.9063295687399624E-2</v>
      </c>
      <c r="CA18" s="27">
        <v>10</v>
      </c>
      <c r="CB18" s="6">
        <v>1.5</v>
      </c>
      <c r="CC18" s="67">
        <v>6.0000586878327253E-2</v>
      </c>
      <c r="CE18" s="27">
        <v>10</v>
      </c>
      <c r="CF18" s="6">
        <v>0.8</v>
      </c>
      <c r="CG18" s="67">
        <v>4.3210234216665901E-2</v>
      </c>
      <c r="CI18" s="27">
        <v>10</v>
      </c>
      <c r="CJ18" s="6">
        <v>1.9</v>
      </c>
      <c r="CK18" s="68">
        <v>7.1900675412062812E-2</v>
      </c>
      <c r="CM18" s="27">
        <v>10</v>
      </c>
      <c r="CN18" s="6">
        <v>1</v>
      </c>
      <c r="CO18" s="68">
        <v>9.785717316586752E-2</v>
      </c>
      <c r="CQ18" s="27">
        <v>10</v>
      </c>
      <c r="CR18" s="6">
        <v>3</v>
      </c>
      <c r="CS18" s="67">
        <v>0.16613673931349648</v>
      </c>
      <c r="CU18" s="27">
        <v>10</v>
      </c>
      <c r="CV18" s="6">
        <v>1.8</v>
      </c>
      <c r="CW18" s="67">
        <v>0.12508146371849019</v>
      </c>
      <c r="CY18" s="27">
        <v>10</v>
      </c>
      <c r="CZ18" s="6">
        <v>1.1000000000000001</v>
      </c>
      <c r="DA18" s="67">
        <v>9.7050276660960944E-2</v>
      </c>
      <c r="DC18" s="27">
        <v>10</v>
      </c>
      <c r="DD18" s="6">
        <v>1.5</v>
      </c>
      <c r="DE18" s="67">
        <v>6.9802505905627601E-2</v>
      </c>
      <c r="DG18" s="27">
        <v>10</v>
      </c>
      <c r="DH18" s="6">
        <v>1.1000000000000001</v>
      </c>
      <c r="DI18" s="67">
        <v>9.0957044279822916E-2</v>
      </c>
      <c r="DK18" s="27">
        <v>10</v>
      </c>
      <c r="DL18" s="6">
        <v>1.1000000000000001</v>
      </c>
      <c r="DM18" s="67">
        <v>9.0208753554156848E-2</v>
      </c>
      <c r="DO18" s="27">
        <v>10</v>
      </c>
      <c r="DP18" s="6">
        <v>2.1</v>
      </c>
      <c r="DQ18" s="67">
        <v>0.10674327098540146</v>
      </c>
      <c r="DS18" s="27">
        <v>10</v>
      </c>
      <c r="DT18" s="6">
        <v>1</v>
      </c>
      <c r="DU18" s="67">
        <v>8.5110090898241134E-2</v>
      </c>
      <c r="DW18" s="27">
        <v>10</v>
      </c>
      <c r="DX18" s="6">
        <v>2.9</v>
      </c>
      <c r="DY18" s="67">
        <v>6.8287821741629298E-2</v>
      </c>
      <c r="EA18" s="27">
        <v>10</v>
      </c>
      <c r="EB18" s="6">
        <v>1.2</v>
      </c>
      <c r="EC18" s="67">
        <v>8.6517155694008252E-2</v>
      </c>
      <c r="EE18" s="27">
        <v>10</v>
      </c>
      <c r="EF18" s="6">
        <v>1.8</v>
      </c>
      <c r="EG18" s="67">
        <v>9.0896361661144121E-2</v>
      </c>
      <c r="EI18" s="27">
        <v>10</v>
      </c>
      <c r="EJ18" s="6">
        <v>1.7</v>
      </c>
      <c r="EK18" s="67">
        <v>8.5837442118979979E-2</v>
      </c>
      <c r="EM18" s="27">
        <v>10</v>
      </c>
      <c r="EN18" s="6">
        <v>1.3</v>
      </c>
      <c r="EO18" s="67">
        <v>9.4215361046813995E-2</v>
      </c>
      <c r="EQ18" s="27">
        <v>10</v>
      </c>
      <c r="ER18" s="6">
        <v>1.4</v>
      </c>
      <c r="ES18" s="67">
        <v>7.3162075932387383E-2</v>
      </c>
      <c r="EU18" s="27">
        <v>10</v>
      </c>
      <c r="EV18" s="6">
        <v>1.9</v>
      </c>
      <c r="EW18" s="67">
        <v>0.10276307177895426</v>
      </c>
      <c r="EY18" s="27">
        <v>10</v>
      </c>
      <c r="EZ18" s="6">
        <v>2.5</v>
      </c>
      <c r="FA18" s="67">
        <v>0.10109164473338578</v>
      </c>
      <c r="FC18" s="27">
        <v>10</v>
      </c>
      <c r="FD18" s="6">
        <v>1.5</v>
      </c>
      <c r="FE18" s="67">
        <v>0.10135037222111108</v>
      </c>
    </row>
    <row r="19" spans="2:161" s="16" customFormat="1" ht="12" customHeight="1" x14ac:dyDescent="0.2">
      <c r="B19" s="27">
        <v>11</v>
      </c>
      <c r="C19" s="6">
        <v>1.7</v>
      </c>
      <c r="D19" s="63">
        <v>6.3370621917269693E-2</v>
      </c>
      <c r="E19" s="17"/>
      <c r="F19" s="27">
        <v>11</v>
      </c>
      <c r="G19" s="6">
        <v>1.4</v>
      </c>
      <c r="H19" s="64">
        <v>7.3950153072137564E-2</v>
      </c>
      <c r="I19" s="17"/>
      <c r="J19" s="27">
        <v>11</v>
      </c>
      <c r="K19" s="6">
        <v>2.2999999999999998</v>
      </c>
      <c r="L19" s="64">
        <v>5.1135662130937676E-2</v>
      </c>
      <c r="N19" s="27">
        <v>11</v>
      </c>
      <c r="O19" s="6">
        <v>2.8</v>
      </c>
      <c r="P19" s="65">
        <v>4.3999999999999997E-2</v>
      </c>
      <c r="R19" s="27">
        <v>11</v>
      </c>
      <c r="S19" s="6">
        <v>1.1000000000000001</v>
      </c>
      <c r="T19" s="67">
        <v>5.8845167405495911E-2</v>
      </c>
      <c r="V19" s="27">
        <v>11</v>
      </c>
      <c r="W19" s="6">
        <v>1.1000000000000001</v>
      </c>
      <c r="X19" s="67">
        <v>7.8562279840685492E-2</v>
      </c>
      <c r="Z19" s="27">
        <v>11</v>
      </c>
      <c r="AA19" s="6">
        <v>2.5</v>
      </c>
      <c r="AB19" s="67">
        <v>9.9730544565187429E-2</v>
      </c>
      <c r="AD19" s="27">
        <v>11</v>
      </c>
      <c r="AE19" s="6">
        <v>7.3</v>
      </c>
      <c r="AF19" s="67">
        <v>0.10254732850925209</v>
      </c>
      <c r="AH19" s="27">
        <f t="shared" si="0"/>
        <v>35</v>
      </c>
      <c r="AI19" s="6">
        <v>10.5</v>
      </c>
      <c r="AJ19" s="67">
        <v>1.9166904550486871E-3</v>
      </c>
      <c r="AM19" s="27">
        <f t="shared" si="1"/>
        <v>35</v>
      </c>
      <c r="AN19" s="6">
        <v>11.2</v>
      </c>
      <c r="AO19" s="67">
        <v>6.7635662431069356E-4</v>
      </c>
      <c r="AQ19" s="27">
        <f t="shared" si="2"/>
        <v>35</v>
      </c>
      <c r="AR19" s="6">
        <v>10.3</v>
      </c>
      <c r="AS19" s="67">
        <v>5.4543381913852414E-3</v>
      </c>
      <c r="AU19" s="27">
        <v>11</v>
      </c>
      <c r="AV19" s="6">
        <v>1.6</v>
      </c>
      <c r="AW19" s="67">
        <v>6.4371563096745701E-2</v>
      </c>
      <c r="AY19" s="27">
        <v>11</v>
      </c>
      <c r="AZ19" s="6">
        <v>1.6</v>
      </c>
      <c r="BA19" s="67">
        <v>6.0045974393204811E-2</v>
      </c>
      <c r="BC19" s="27">
        <v>11</v>
      </c>
      <c r="BD19" s="6"/>
      <c r="BE19" s="50"/>
      <c r="BG19" s="27">
        <v>11</v>
      </c>
      <c r="BH19" s="6"/>
      <c r="BI19" s="50"/>
      <c r="BK19" s="27">
        <v>11</v>
      </c>
      <c r="BL19" s="6"/>
      <c r="BM19" s="50"/>
      <c r="BO19" s="27">
        <v>11</v>
      </c>
      <c r="BP19" s="6"/>
      <c r="BQ19" s="50"/>
      <c r="BS19" s="27">
        <v>11</v>
      </c>
      <c r="BT19" s="6">
        <v>1.2</v>
      </c>
      <c r="BU19" s="67">
        <v>0.10301884276911434</v>
      </c>
      <c r="BW19" s="27">
        <v>11</v>
      </c>
      <c r="BX19" s="6">
        <v>1.1000000000000001</v>
      </c>
      <c r="BY19" s="67">
        <v>7.9714623020616784E-2</v>
      </c>
      <c r="CA19" s="27">
        <v>11</v>
      </c>
      <c r="CB19" s="6">
        <v>1.2</v>
      </c>
      <c r="CC19" s="67">
        <v>4.4500821372255375E-2</v>
      </c>
      <c r="CE19" s="27">
        <v>11</v>
      </c>
      <c r="CF19" s="6">
        <v>0.8</v>
      </c>
      <c r="CG19" s="67">
        <v>2.8992862342512984E-2</v>
      </c>
      <c r="CI19" s="27">
        <v>11</v>
      </c>
      <c r="CJ19" s="6">
        <v>1.8</v>
      </c>
      <c r="CK19" s="68">
        <v>5.9389485489186461E-2</v>
      </c>
      <c r="CM19" s="27">
        <v>11</v>
      </c>
      <c r="CN19" s="6">
        <v>0.9</v>
      </c>
      <c r="CO19" s="68">
        <v>8.5152219329620929E-2</v>
      </c>
      <c r="CQ19" s="27">
        <v>11</v>
      </c>
      <c r="CR19" s="6"/>
      <c r="CS19" s="42"/>
      <c r="CU19" s="27">
        <v>11</v>
      </c>
      <c r="CV19" s="6"/>
      <c r="CW19" s="42"/>
      <c r="CY19" s="27">
        <v>11</v>
      </c>
      <c r="CZ19" s="6"/>
      <c r="DA19" s="42"/>
      <c r="DC19" s="27">
        <v>11</v>
      </c>
      <c r="DD19" s="6">
        <v>1.6</v>
      </c>
      <c r="DE19" s="67">
        <v>6.0107369418291812E-2</v>
      </c>
      <c r="DG19" s="27">
        <v>11</v>
      </c>
      <c r="DH19" s="6">
        <v>1</v>
      </c>
      <c r="DI19" s="67">
        <v>8.0071572853566447E-2</v>
      </c>
      <c r="DK19" s="27">
        <v>11</v>
      </c>
      <c r="DL19" s="6">
        <v>1</v>
      </c>
      <c r="DM19" s="67">
        <v>7.5124814105075599E-2</v>
      </c>
      <c r="DO19" s="27">
        <v>11</v>
      </c>
      <c r="DP19" s="6">
        <v>1.6</v>
      </c>
      <c r="DQ19" s="67">
        <v>9.6114849452554746E-2</v>
      </c>
      <c r="DS19" s="27">
        <v>11</v>
      </c>
      <c r="DT19" s="6">
        <v>1.1000000000000001</v>
      </c>
      <c r="DU19" s="67">
        <v>6.2519538517257292E-2</v>
      </c>
      <c r="DW19" s="27">
        <v>11</v>
      </c>
      <c r="DX19" s="6">
        <v>2.7</v>
      </c>
      <c r="DY19" s="67">
        <v>5.732176227857947E-2</v>
      </c>
      <c r="EA19" s="27">
        <v>11</v>
      </c>
      <c r="EB19" s="6">
        <v>1.1000000000000001</v>
      </c>
      <c r="EC19" s="67">
        <v>7.323127761974306E-2</v>
      </c>
      <c r="EE19" s="27">
        <v>11</v>
      </c>
      <c r="EF19" s="6">
        <v>1.8</v>
      </c>
      <c r="EG19" s="67">
        <v>7.9672088077101813E-2</v>
      </c>
      <c r="EI19" s="27">
        <v>11</v>
      </c>
      <c r="EJ19" s="6">
        <v>1.6</v>
      </c>
      <c r="EK19" s="67">
        <v>7.7731627713927567E-2</v>
      </c>
      <c r="EM19" s="27">
        <v>11</v>
      </c>
      <c r="EN19" s="6">
        <v>1.4</v>
      </c>
      <c r="EO19" s="67">
        <v>8.2347696723528027E-2</v>
      </c>
      <c r="EQ19" s="27">
        <v>11</v>
      </c>
      <c r="ER19" s="6">
        <v>1.3</v>
      </c>
      <c r="ES19" s="67">
        <v>6.2608342836680084E-2</v>
      </c>
      <c r="EU19" s="27">
        <v>11</v>
      </c>
      <c r="EV19" s="6">
        <v>1.9</v>
      </c>
      <c r="EW19" s="67">
        <v>8.9372152850227773E-2</v>
      </c>
      <c r="EY19" s="27">
        <v>11</v>
      </c>
      <c r="EZ19" s="6">
        <v>2.2999999999999998</v>
      </c>
      <c r="FA19" s="67">
        <v>8.9078595017044696E-2</v>
      </c>
      <c r="FC19" s="27">
        <v>11</v>
      </c>
      <c r="FD19" s="6">
        <v>1.3</v>
      </c>
      <c r="FE19" s="67">
        <v>8.9982728297671288E-2</v>
      </c>
    </row>
    <row r="20" spans="2:161" s="16" customFormat="1" ht="12" customHeight="1" x14ac:dyDescent="0.2">
      <c r="B20" s="27">
        <v>12</v>
      </c>
      <c r="C20" s="6">
        <v>1.6</v>
      </c>
      <c r="D20" s="63">
        <v>5.3440554202926913E-2</v>
      </c>
      <c r="E20" s="17"/>
      <c r="F20" s="27">
        <v>12</v>
      </c>
      <c r="G20" s="6">
        <v>1.3</v>
      </c>
      <c r="H20" s="64">
        <v>6.3963507139925366E-2</v>
      </c>
      <c r="I20" s="17"/>
      <c r="J20" s="27">
        <v>12</v>
      </c>
      <c r="K20" s="6">
        <v>2.4</v>
      </c>
      <c r="L20" s="64">
        <v>3.7213349128354278E-2</v>
      </c>
      <c r="N20" s="27">
        <v>12</v>
      </c>
      <c r="O20" s="6">
        <v>3</v>
      </c>
      <c r="P20" s="65">
        <v>3.4000000000000002E-2</v>
      </c>
      <c r="R20" s="27">
        <v>12</v>
      </c>
      <c r="S20" s="6">
        <v>1</v>
      </c>
      <c r="T20" s="67">
        <v>4.5887121679656598E-2</v>
      </c>
      <c r="V20" s="27">
        <v>12</v>
      </c>
      <c r="W20" s="6">
        <v>1.1000000000000001</v>
      </c>
      <c r="X20" s="67">
        <v>7.0648531849282617E-2</v>
      </c>
      <c r="Z20" s="27">
        <v>12</v>
      </c>
      <c r="AA20" s="6">
        <v>2.4</v>
      </c>
      <c r="AB20" s="67">
        <v>9.2931208779911456E-2</v>
      </c>
      <c r="AD20" s="27">
        <v>12</v>
      </c>
      <c r="AE20" s="6">
        <v>7.9</v>
      </c>
      <c r="AF20" s="67">
        <v>8.6032415689834718E-2</v>
      </c>
      <c r="AH20" s="27">
        <f t="shared" si="0"/>
        <v>36</v>
      </c>
      <c r="AI20" s="6">
        <v>9.8000000000000007</v>
      </c>
      <c r="AJ20" s="67">
        <v>2.1923694794780089E-3</v>
      </c>
      <c r="AM20" s="27">
        <f t="shared" si="1"/>
        <v>36</v>
      </c>
      <c r="AN20" s="6">
        <v>10.4</v>
      </c>
      <c r="AO20" s="67">
        <v>8.1808297839730819E-4</v>
      </c>
      <c r="AQ20" s="27">
        <f t="shared" si="2"/>
        <v>36</v>
      </c>
      <c r="AR20" s="6">
        <v>9.6</v>
      </c>
      <c r="AS20" s="67">
        <v>6.112073521359466E-3</v>
      </c>
      <c r="AU20" s="27">
        <v>12</v>
      </c>
      <c r="AV20" s="6">
        <v>1.6</v>
      </c>
      <c r="AW20" s="67">
        <v>5.418136030417034E-2</v>
      </c>
      <c r="AY20" s="27">
        <v>12</v>
      </c>
      <c r="AZ20" s="6">
        <v>1.5</v>
      </c>
      <c r="BA20" s="67">
        <v>4.9090581430905833E-2</v>
      </c>
      <c r="BC20" s="27">
        <v>12</v>
      </c>
      <c r="BD20" s="6"/>
      <c r="BE20" s="50"/>
      <c r="BG20" s="27">
        <v>12</v>
      </c>
      <c r="BH20" s="6"/>
      <c r="BI20" s="50"/>
      <c r="BK20" s="27">
        <v>12</v>
      </c>
      <c r="BL20" s="6"/>
      <c r="BM20" s="50"/>
      <c r="BO20" s="27">
        <v>12</v>
      </c>
      <c r="BP20" s="6"/>
      <c r="BQ20" s="50"/>
      <c r="BS20" s="27">
        <v>12</v>
      </c>
      <c r="BT20" s="6">
        <v>1.2</v>
      </c>
      <c r="BU20" s="67">
        <v>0.10232405732167721</v>
      </c>
      <c r="BW20" s="27">
        <v>12</v>
      </c>
      <c r="BX20" s="6">
        <v>1.2</v>
      </c>
      <c r="BY20" s="67">
        <v>6.9529824305468321E-2</v>
      </c>
      <c r="CA20" s="27">
        <v>12</v>
      </c>
      <c r="CB20" s="6">
        <v>1</v>
      </c>
      <c r="CC20" s="67">
        <v>3.1718199560253096E-2</v>
      </c>
      <c r="CE20" s="27">
        <v>12</v>
      </c>
      <c r="CF20" s="6">
        <v>0.8</v>
      </c>
      <c r="CG20" s="67">
        <v>1.9686001679683884E-2</v>
      </c>
      <c r="CI20" s="27">
        <v>12</v>
      </c>
      <c r="CJ20" s="6">
        <v>1.8</v>
      </c>
      <c r="CK20" s="68">
        <v>4.711921696624348E-2</v>
      </c>
      <c r="CM20" s="27">
        <v>12</v>
      </c>
      <c r="CN20" s="6">
        <v>0.8</v>
      </c>
      <c r="CO20" s="68">
        <v>7.4383921685108045E-2</v>
      </c>
      <c r="CQ20" s="27">
        <v>12</v>
      </c>
      <c r="CR20" s="6"/>
      <c r="CS20" s="42"/>
      <c r="CU20" s="27">
        <v>12</v>
      </c>
      <c r="CV20" s="6"/>
      <c r="CW20" s="42"/>
      <c r="CY20" s="27">
        <v>12</v>
      </c>
      <c r="CZ20" s="6"/>
      <c r="DA20" s="42"/>
      <c r="DC20" s="27">
        <v>12</v>
      </c>
      <c r="DD20" s="6">
        <v>1.1000000000000001</v>
      </c>
      <c r="DE20" s="67">
        <v>5.5263051978810949E-2</v>
      </c>
      <c r="DG20" s="27">
        <v>12</v>
      </c>
      <c r="DH20" s="6">
        <v>0.9</v>
      </c>
      <c r="DI20" s="67">
        <v>6.6571691757893708E-2</v>
      </c>
      <c r="DK20" s="27">
        <v>12</v>
      </c>
      <c r="DL20" s="6">
        <v>1.1000000000000001</v>
      </c>
      <c r="DM20" s="67">
        <v>5.7078114099326123E-2</v>
      </c>
      <c r="DO20" s="27">
        <v>12</v>
      </c>
      <c r="DP20" s="6">
        <v>1.5</v>
      </c>
      <c r="DQ20" s="67">
        <v>8.941121122262774E-2</v>
      </c>
      <c r="DS20" s="27">
        <v>12</v>
      </c>
      <c r="DT20" s="6">
        <v>1.3</v>
      </c>
      <c r="DU20" s="67">
        <v>4.4844123412811653E-2</v>
      </c>
      <c r="DW20" s="27">
        <v>12</v>
      </c>
      <c r="DX20" s="6">
        <v>2.9</v>
      </c>
      <c r="DY20" s="67">
        <v>4.8639169279374464E-2</v>
      </c>
      <c r="EA20" s="27">
        <v>12</v>
      </c>
      <c r="EB20" s="6">
        <v>1.1000000000000001</v>
      </c>
      <c r="EC20" s="67">
        <v>6.0241704257005139E-2</v>
      </c>
      <c r="EE20" s="27">
        <v>12</v>
      </c>
      <c r="EF20" s="6">
        <v>1.5</v>
      </c>
      <c r="EG20" s="67">
        <v>6.8843008298795097E-2</v>
      </c>
      <c r="EI20" s="27">
        <v>12</v>
      </c>
      <c r="EJ20" s="6">
        <v>1.2</v>
      </c>
      <c r="EK20" s="67">
        <v>7.2761886194948527E-2</v>
      </c>
      <c r="EM20" s="27">
        <v>12</v>
      </c>
      <c r="EN20" s="6">
        <v>1.4</v>
      </c>
      <c r="EO20" s="67">
        <v>6.4098045253772301E-2</v>
      </c>
      <c r="EQ20" s="27">
        <v>12</v>
      </c>
      <c r="ER20" s="6">
        <v>1.3</v>
      </c>
      <c r="ES20" s="67">
        <v>5.3328026982100166E-2</v>
      </c>
      <c r="EU20" s="27">
        <v>12</v>
      </c>
      <c r="EV20" s="6">
        <v>1.7</v>
      </c>
      <c r="EW20" s="67">
        <v>7.5370493970360483E-2</v>
      </c>
      <c r="EY20" s="27">
        <v>12</v>
      </c>
      <c r="EZ20" s="6">
        <v>2.2999999999999998</v>
      </c>
      <c r="FA20" s="67">
        <v>7.5873489674400843E-2</v>
      </c>
      <c r="FC20" s="27">
        <v>12</v>
      </c>
      <c r="FD20" s="6">
        <v>1.2</v>
      </c>
      <c r="FE20" s="67">
        <v>7.820904584964064E-2</v>
      </c>
    </row>
    <row r="21" spans="2:161" s="16" customFormat="1" ht="12" customHeight="1" x14ac:dyDescent="0.2">
      <c r="B21" s="27">
        <v>13</v>
      </c>
      <c r="C21" s="6">
        <v>1.5</v>
      </c>
      <c r="D21" s="63">
        <v>4.3476737427713665E-2</v>
      </c>
      <c r="E21" s="17"/>
      <c r="F21" s="27">
        <v>13</v>
      </c>
      <c r="G21" s="6">
        <v>1.3</v>
      </c>
      <c r="H21" s="64">
        <v>5.245588491551921E-2</v>
      </c>
      <c r="I21" s="17"/>
      <c r="J21" s="27">
        <v>13</v>
      </c>
      <c r="K21" s="6">
        <v>1.8</v>
      </c>
      <c r="L21" s="64">
        <v>2.9930977656964893E-2</v>
      </c>
      <c r="N21" s="27">
        <v>13</v>
      </c>
      <c r="O21" s="6">
        <v>1.9</v>
      </c>
      <c r="P21" s="65">
        <v>2.5999999999999999E-2</v>
      </c>
      <c r="R21" s="27">
        <v>13</v>
      </c>
      <c r="S21" s="6">
        <v>0.8</v>
      </c>
      <c r="T21" s="67">
        <v>3.4223744257389693E-2</v>
      </c>
      <c r="V21" s="27">
        <v>13</v>
      </c>
      <c r="W21" s="6">
        <v>1</v>
      </c>
      <c r="X21" s="67">
        <v>5.9646463890899566E-2</v>
      </c>
      <c r="Z21" s="27">
        <v>13</v>
      </c>
      <c r="AA21" s="6">
        <v>2.5</v>
      </c>
      <c r="AB21" s="67">
        <v>8.1323840436492476E-2</v>
      </c>
      <c r="AD21" s="27">
        <v>13</v>
      </c>
      <c r="AE21" s="6">
        <v>7.9</v>
      </c>
      <c r="AF21" s="67">
        <v>6.6607033190034984E-2</v>
      </c>
      <c r="AH21" s="27">
        <f t="shared" si="0"/>
        <v>37</v>
      </c>
      <c r="AI21" s="6">
        <v>9</v>
      </c>
      <c r="AJ21" s="67">
        <v>2.6080238630437997E-3</v>
      </c>
      <c r="AM21" s="27">
        <f t="shared" si="1"/>
        <v>37</v>
      </c>
      <c r="AN21" s="6">
        <v>9</v>
      </c>
      <c r="AO21" s="67">
        <v>9.8848906077401663E-4</v>
      </c>
      <c r="AQ21" s="27">
        <f t="shared" si="2"/>
        <v>37</v>
      </c>
      <c r="AR21" s="6">
        <v>8.9</v>
      </c>
      <c r="AS21" s="67">
        <v>7.2272187000974918E-3</v>
      </c>
      <c r="AU21" s="27">
        <v>13</v>
      </c>
      <c r="AV21" s="6">
        <v>1.5</v>
      </c>
      <c r="AW21" s="67">
        <v>4.3842584736500073E-2</v>
      </c>
      <c r="AY21" s="27">
        <v>13</v>
      </c>
      <c r="AZ21" s="6">
        <v>1.4</v>
      </c>
      <c r="BA21" s="67">
        <v>3.9132018252985228E-2</v>
      </c>
      <c r="BC21" s="27">
        <v>13</v>
      </c>
      <c r="BD21" s="6"/>
      <c r="BE21" s="6"/>
      <c r="BG21" s="27">
        <v>13</v>
      </c>
      <c r="BH21" s="6"/>
      <c r="BI21" s="50"/>
      <c r="BK21" s="27">
        <v>13</v>
      </c>
      <c r="BL21" s="6"/>
      <c r="BM21" s="50"/>
      <c r="BO21" s="27">
        <v>13</v>
      </c>
      <c r="BP21" s="6"/>
      <c r="BQ21" s="50"/>
      <c r="BS21" s="27">
        <v>13</v>
      </c>
      <c r="BT21" s="6">
        <v>1.3</v>
      </c>
      <c r="BU21" s="67">
        <v>9.6183656205138218E-2</v>
      </c>
      <c r="BW21" s="27">
        <v>13</v>
      </c>
      <c r="BX21" s="6">
        <v>1.3</v>
      </c>
      <c r="BY21" s="67">
        <v>5.5508841458884614E-2</v>
      </c>
      <c r="CA21" s="27">
        <v>13</v>
      </c>
      <c r="CB21" s="6">
        <v>1.1000000000000001</v>
      </c>
      <c r="CC21" s="67">
        <v>2.0956704338420812E-2</v>
      </c>
      <c r="CE21" s="27">
        <v>13</v>
      </c>
      <c r="CF21" s="6">
        <v>0.7</v>
      </c>
      <c r="CG21" s="67">
        <v>1.3279626073862134E-2</v>
      </c>
      <c r="CI21" s="27">
        <v>13</v>
      </c>
      <c r="CJ21" s="6">
        <v>1.6</v>
      </c>
      <c r="CK21" s="68">
        <v>3.564460516895223E-2</v>
      </c>
      <c r="CM21" s="27">
        <v>13</v>
      </c>
      <c r="CN21" s="6">
        <v>0.8</v>
      </c>
      <c r="CO21" s="68">
        <v>6.3730939823631746E-2</v>
      </c>
      <c r="CQ21" s="27">
        <v>13</v>
      </c>
      <c r="CR21" s="6"/>
      <c r="CS21" s="42"/>
      <c r="CU21" s="27">
        <v>13</v>
      </c>
      <c r="CV21" s="6"/>
      <c r="CW21" s="42"/>
      <c r="CY21" s="27">
        <v>13</v>
      </c>
      <c r="CZ21" s="6"/>
      <c r="DA21" s="42"/>
      <c r="DC21" s="27">
        <v>13</v>
      </c>
      <c r="DD21" s="6">
        <v>1</v>
      </c>
      <c r="DE21" s="67">
        <v>4.4780292077016198E-2</v>
      </c>
      <c r="DG21" s="27">
        <v>13</v>
      </c>
      <c r="DH21" s="6">
        <v>0.9</v>
      </c>
      <c r="DI21" s="67">
        <v>5.1051736937824242E-2</v>
      </c>
      <c r="DK21" s="27">
        <v>13</v>
      </c>
      <c r="DL21" s="6">
        <v>1.1000000000000001</v>
      </c>
      <c r="DM21" s="67">
        <v>4.1924825248398294E-2</v>
      </c>
      <c r="DO21" s="27">
        <v>13</v>
      </c>
      <c r="DP21" s="6">
        <v>1.4</v>
      </c>
      <c r="DQ21" s="67">
        <v>8.1717609489051102E-2</v>
      </c>
      <c r="DS21" s="27">
        <v>13</v>
      </c>
      <c r="DT21" s="6">
        <v>1.3</v>
      </c>
      <c r="DU21" s="67">
        <v>2.8671083490020025E-2</v>
      </c>
      <c r="DW21" s="27">
        <v>13</v>
      </c>
      <c r="DX21" s="6">
        <v>2.6</v>
      </c>
      <c r="DY21" s="67">
        <v>3.6284230487288648E-2</v>
      </c>
      <c r="EA21" s="27">
        <v>13</v>
      </c>
      <c r="EB21" s="6">
        <v>1.1000000000000001</v>
      </c>
      <c r="EC21" s="67">
        <v>4.8237045097942494E-2</v>
      </c>
      <c r="EE21" s="27">
        <v>13</v>
      </c>
      <c r="EF21" s="6">
        <v>1.5</v>
      </c>
      <c r="EG21" s="67">
        <v>5.8284490621842128E-2</v>
      </c>
      <c r="EI21" s="27">
        <v>13</v>
      </c>
      <c r="EJ21" s="6">
        <v>1.2</v>
      </c>
      <c r="EK21" s="67">
        <v>6.8229054559273444E-2</v>
      </c>
      <c r="EM21" s="27">
        <v>13</v>
      </c>
      <c r="EN21" s="6">
        <v>1.5</v>
      </c>
      <c r="EO21" s="67">
        <v>4.3147706529654405E-2</v>
      </c>
      <c r="EQ21" s="27">
        <v>13</v>
      </c>
      <c r="ER21" s="6">
        <v>1.3</v>
      </c>
      <c r="ES21" s="67">
        <v>4.2067196712988399E-2</v>
      </c>
      <c r="EU21" s="27">
        <v>13</v>
      </c>
      <c r="EV21" s="6">
        <v>1.9</v>
      </c>
      <c r="EW21" s="67">
        <v>5.9483155241347584E-2</v>
      </c>
      <c r="EY21" s="27">
        <v>13</v>
      </c>
      <c r="EZ21" s="6">
        <v>2.4</v>
      </c>
      <c r="FA21" s="67">
        <v>6.0913228561682402E-2</v>
      </c>
      <c r="FC21" s="27">
        <v>13</v>
      </c>
      <c r="FD21" s="6">
        <v>1.2</v>
      </c>
      <c r="FE21" s="67">
        <v>5.5884961681728351E-2</v>
      </c>
    </row>
    <row r="22" spans="2:161" s="16" customFormat="1" ht="12" customHeight="1" x14ac:dyDescent="0.2">
      <c r="B22" s="27">
        <v>14</v>
      </c>
      <c r="C22" s="6">
        <v>1.6</v>
      </c>
      <c r="D22" s="63">
        <v>3.4142748309876444E-2</v>
      </c>
      <c r="E22" s="17"/>
      <c r="F22" s="27">
        <v>14</v>
      </c>
      <c r="G22" s="6">
        <v>1.4</v>
      </c>
      <c r="H22" s="64">
        <v>4.0622876005374661E-2</v>
      </c>
      <c r="I22" s="17"/>
      <c r="J22" s="27">
        <v>14</v>
      </c>
      <c r="K22" s="6">
        <v>1.9</v>
      </c>
      <c r="L22" s="64">
        <v>2.3197734839618275E-2</v>
      </c>
      <c r="N22" s="27">
        <v>14</v>
      </c>
      <c r="O22" s="6">
        <v>2.2999999999999998</v>
      </c>
      <c r="P22" s="65">
        <v>0.02</v>
      </c>
      <c r="R22" s="27">
        <v>14</v>
      </c>
      <c r="S22" s="6">
        <v>0.8</v>
      </c>
      <c r="T22" s="67">
        <v>2.4830530564703652E-2</v>
      </c>
      <c r="V22" s="27">
        <v>14</v>
      </c>
      <c r="W22" s="6">
        <v>1.1000000000000001</v>
      </c>
      <c r="X22" s="67">
        <v>4.7637268361617677E-2</v>
      </c>
      <c r="Z22" s="27">
        <v>14</v>
      </c>
      <c r="AA22" s="6">
        <v>2.6</v>
      </c>
      <c r="AB22" s="67">
        <v>6.4720707244157016E-2</v>
      </c>
      <c r="AD22" s="27">
        <v>14</v>
      </c>
      <c r="AE22" s="6">
        <v>8.6</v>
      </c>
      <c r="AF22" s="67">
        <v>4.7542121705695439E-2</v>
      </c>
      <c r="AH22" s="27">
        <f t="shared" si="0"/>
        <v>38</v>
      </c>
      <c r="AI22" s="6">
        <v>8.4</v>
      </c>
      <c r="AJ22" s="67">
        <v>3.0489988666391422E-3</v>
      </c>
      <c r="AM22" s="27">
        <f t="shared" si="1"/>
        <v>38</v>
      </c>
      <c r="AN22" s="6">
        <v>8</v>
      </c>
      <c r="AO22" s="67">
        <v>1.2058028037068257E-3</v>
      </c>
      <c r="AQ22" s="27">
        <f t="shared" si="2"/>
        <v>38</v>
      </c>
      <c r="AR22" s="6">
        <v>8.5</v>
      </c>
      <c r="AS22" s="67">
        <v>8.3061145060450599E-3</v>
      </c>
      <c r="AU22" s="27">
        <v>14</v>
      </c>
      <c r="AV22" s="6">
        <v>1.5</v>
      </c>
      <c r="AW22" s="67">
        <v>3.4236854643955164E-2</v>
      </c>
      <c r="AY22" s="27">
        <v>14</v>
      </c>
      <c r="AZ22" s="6">
        <v>1.5</v>
      </c>
      <c r="BA22" s="67">
        <v>2.9943345461510167E-2</v>
      </c>
      <c r="BC22" s="27">
        <v>14</v>
      </c>
      <c r="BD22" s="6"/>
      <c r="BE22" s="6"/>
      <c r="BG22" s="27">
        <v>14</v>
      </c>
      <c r="BH22" s="6"/>
      <c r="BI22" s="50"/>
      <c r="BK22" s="27">
        <v>14</v>
      </c>
      <c r="BL22" s="6"/>
      <c r="BM22" s="50"/>
      <c r="BO22" s="27">
        <v>14</v>
      </c>
      <c r="BP22" s="6"/>
      <c r="BQ22" s="50"/>
      <c r="BS22" s="27">
        <v>14</v>
      </c>
      <c r="BT22" s="6">
        <v>1.3</v>
      </c>
      <c r="BU22" s="67">
        <v>8.7338286339860877E-2</v>
      </c>
      <c r="BW22" s="27">
        <v>14</v>
      </c>
      <c r="BX22" s="6">
        <v>1.4</v>
      </c>
      <c r="BY22" s="67">
        <v>4.1419644774752504E-2</v>
      </c>
      <c r="CA22" s="27">
        <v>14</v>
      </c>
      <c r="CB22" s="6">
        <v>1.5</v>
      </c>
      <c r="CC22" s="67">
        <v>1.451288326629707E-2</v>
      </c>
      <c r="CE22" s="27">
        <v>14</v>
      </c>
      <c r="CF22" s="6">
        <v>0.7</v>
      </c>
      <c r="CG22" s="67">
        <v>9.4507193935555282E-3</v>
      </c>
      <c r="CI22" s="27">
        <v>14</v>
      </c>
      <c r="CJ22" s="6">
        <v>1.7</v>
      </c>
      <c r="CK22" s="68">
        <v>2.5701536552041104E-2</v>
      </c>
      <c r="CM22" s="27">
        <v>14</v>
      </c>
      <c r="CN22" s="6">
        <v>0.8</v>
      </c>
      <c r="CO22" s="68">
        <v>5.1624529813622741E-2</v>
      </c>
      <c r="CQ22" s="27">
        <v>14</v>
      </c>
      <c r="CR22" s="6"/>
      <c r="CS22" s="42"/>
      <c r="CU22" s="27">
        <v>14</v>
      </c>
      <c r="CV22" s="6"/>
      <c r="CW22" s="42"/>
      <c r="CY22" s="27">
        <v>14</v>
      </c>
      <c r="CZ22" s="6"/>
      <c r="DA22" s="42"/>
      <c r="DC22" s="27">
        <v>14</v>
      </c>
      <c r="DD22" s="6">
        <v>1</v>
      </c>
      <c r="DE22" s="67">
        <v>4.0029783558361225E-2</v>
      </c>
      <c r="DG22" s="27">
        <v>14</v>
      </c>
      <c r="DH22" s="6">
        <v>0.9</v>
      </c>
      <c r="DI22" s="67">
        <v>3.6641597103611909E-2</v>
      </c>
      <c r="DK22" s="27">
        <v>14</v>
      </c>
      <c r="DL22" s="6"/>
      <c r="DM22" s="42"/>
      <c r="DO22" s="27">
        <v>14</v>
      </c>
      <c r="DP22" s="6"/>
      <c r="DQ22" s="42"/>
      <c r="DS22" s="27">
        <v>14</v>
      </c>
      <c r="DT22" s="6">
        <v>1.7</v>
      </c>
      <c r="DU22" s="67">
        <v>1.7920304736859276E-2</v>
      </c>
      <c r="DW22" s="27">
        <v>14</v>
      </c>
      <c r="DX22" s="6">
        <v>3.2</v>
      </c>
      <c r="DY22" s="67">
        <v>2.4582755440225489E-2</v>
      </c>
      <c r="EA22" s="27">
        <v>14</v>
      </c>
      <c r="EB22" s="6">
        <v>1.2</v>
      </c>
      <c r="EC22" s="67">
        <v>3.6808552443525634E-2</v>
      </c>
      <c r="EE22" s="27">
        <v>14</v>
      </c>
      <c r="EF22" s="6">
        <v>1.4</v>
      </c>
      <c r="EG22" s="67">
        <v>4.7774204177786647E-2</v>
      </c>
      <c r="EI22" s="27">
        <v>14</v>
      </c>
      <c r="EJ22" s="6">
        <v>1.2</v>
      </c>
      <c r="EK22" s="67">
        <v>5.9148821843620948E-2</v>
      </c>
      <c r="EM22" s="27">
        <v>14</v>
      </c>
      <c r="EN22" s="6">
        <v>1.8</v>
      </c>
      <c r="EO22" s="67">
        <v>2.5845396911720598E-2</v>
      </c>
      <c r="EQ22" s="27">
        <v>14</v>
      </c>
      <c r="ER22" s="6">
        <v>1.4</v>
      </c>
      <c r="ES22" s="67">
        <v>3.2096377184152779E-2</v>
      </c>
      <c r="EU22" s="27">
        <v>14</v>
      </c>
      <c r="EV22" s="6">
        <v>2</v>
      </c>
      <c r="EW22" s="67">
        <v>4.5948056324155495E-2</v>
      </c>
      <c r="EY22" s="27">
        <v>14</v>
      </c>
      <c r="EZ22" s="6">
        <v>2.7</v>
      </c>
      <c r="FA22" s="67">
        <v>4.726193480025484E-2</v>
      </c>
      <c r="FC22" s="27">
        <v>14</v>
      </c>
      <c r="FD22" s="6">
        <v>1.2</v>
      </c>
      <c r="FE22" s="67">
        <v>4.0058641719353631E-2</v>
      </c>
    </row>
    <row r="23" spans="2:161" s="16" customFormat="1" ht="12" customHeight="1" x14ac:dyDescent="0.2">
      <c r="B23" s="27">
        <v>15</v>
      </c>
      <c r="C23" s="6">
        <v>1.6</v>
      </c>
      <c r="D23" s="63">
        <v>2.8449477836491165E-2</v>
      </c>
      <c r="E23" s="17"/>
      <c r="F23" s="27">
        <v>15</v>
      </c>
      <c r="G23" s="6">
        <v>1.5</v>
      </c>
      <c r="H23" s="64">
        <v>3.0601791939164253E-2</v>
      </c>
      <c r="I23" s="17"/>
      <c r="J23" s="27">
        <v>15</v>
      </c>
      <c r="K23" s="6">
        <v>1.3</v>
      </c>
      <c r="L23" s="64">
        <v>2.2024162035481843E-2</v>
      </c>
      <c r="N23" s="27">
        <v>15</v>
      </c>
      <c r="O23" s="6">
        <v>1.6</v>
      </c>
      <c r="P23" s="65">
        <v>1.9E-2</v>
      </c>
      <c r="R23" s="27">
        <v>15</v>
      </c>
      <c r="S23" s="6">
        <v>0.6</v>
      </c>
      <c r="T23" s="67">
        <v>1.9365246211687594E-2</v>
      </c>
      <c r="V23" s="27">
        <v>15</v>
      </c>
      <c r="W23" s="6">
        <v>1.1000000000000001</v>
      </c>
      <c r="X23" s="67">
        <v>3.7229388408308813E-2</v>
      </c>
      <c r="Z23" s="27">
        <v>15</v>
      </c>
      <c r="AA23" s="6">
        <v>2.8</v>
      </c>
      <c r="AB23" s="67">
        <v>4.8852113887943194E-2</v>
      </c>
      <c r="AD23" s="27">
        <v>15</v>
      </c>
      <c r="AE23" s="6">
        <v>9</v>
      </c>
      <c r="AF23" s="67">
        <v>3.114736589143147E-2</v>
      </c>
      <c r="AH23" s="27">
        <f t="shared" si="0"/>
        <v>39</v>
      </c>
      <c r="AI23" s="6">
        <v>7.8</v>
      </c>
      <c r="AJ23" s="67">
        <v>3.5435248147957605E-3</v>
      </c>
      <c r="AM23" s="27">
        <f t="shared" si="1"/>
        <v>39</v>
      </c>
      <c r="AN23" s="6">
        <v>7.4</v>
      </c>
      <c r="AO23" s="67">
        <v>1.4381671329143195E-3</v>
      </c>
      <c r="AQ23" s="27">
        <f t="shared" si="2"/>
        <v>39</v>
      </c>
      <c r="AR23" s="6">
        <v>7.9</v>
      </c>
      <c r="AS23" s="67">
        <v>9.5483709722654145E-3</v>
      </c>
      <c r="AU23" s="27">
        <v>15</v>
      </c>
      <c r="AV23" s="6">
        <v>1.5</v>
      </c>
      <c r="AW23" s="67">
        <v>2.7981607357353465E-2</v>
      </c>
      <c r="AY23" s="27">
        <v>15</v>
      </c>
      <c r="AZ23" s="6">
        <v>1.3</v>
      </c>
      <c r="BA23" s="67">
        <v>2.440711930185897E-2</v>
      </c>
      <c r="BC23" s="27">
        <v>15</v>
      </c>
      <c r="BD23" s="6"/>
      <c r="BE23" s="6"/>
      <c r="BG23" s="27">
        <v>15</v>
      </c>
      <c r="BH23" s="6"/>
      <c r="BI23" s="50"/>
      <c r="BK23" s="27">
        <v>15</v>
      </c>
      <c r="BL23" s="6"/>
      <c r="BM23" s="50"/>
      <c r="BO23" s="27">
        <v>15</v>
      </c>
      <c r="BP23" s="6"/>
      <c r="BQ23" s="50"/>
      <c r="BS23" s="27">
        <v>15</v>
      </c>
      <c r="BT23" s="6"/>
      <c r="BU23" s="50"/>
      <c r="BW23" s="27">
        <v>15</v>
      </c>
      <c r="BX23" s="6"/>
      <c r="BY23" s="50"/>
      <c r="CA23" s="27">
        <v>15</v>
      </c>
      <c r="CB23" s="6"/>
      <c r="CC23" s="50"/>
      <c r="CE23" s="27">
        <v>15</v>
      </c>
      <c r="CF23" s="6"/>
      <c r="CG23" s="42"/>
      <c r="CI23" s="27">
        <v>15</v>
      </c>
      <c r="CJ23" s="6">
        <v>1.5</v>
      </c>
      <c r="CK23" s="68">
        <v>2.0618903152317694E-2</v>
      </c>
      <c r="CM23" s="27">
        <v>15</v>
      </c>
      <c r="CN23" s="6">
        <v>0.8</v>
      </c>
      <c r="CO23" s="68">
        <v>4.0032548004562712E-2</v>
      </c>
      <c r="CQ23" s="27">
        <v>15</v>
      </c>
      <c r="CR23" s="6"/>
      <c r="CS23" s="42"/>
      <c r="CU23" s="27">
        <v>15</v>
      </c>
      <c r="CV23" s="6"/>
      <c r="CW23" s="42"/>
      <c r="CY23" s="27">
        <v>15</v>
      </c>
      <c r="CZ23" s="6"/>
      <c r="DA23" s="42"/>
      <c r="DC23" s="27">
        <v>15</v>
      </c>
      <c r="DD23" s="6">
        <v>1</v>
      </c>
      <c r="DE23" s="67">
        <v>3.6152038563825671E-2</v>
      </c>
      <c r="DG23" s="27">
        <v>15</v>
      </c>
      <c r="DH23" s="6">
        <v>0.9</v>
      </c>
      <c r="DI23" s="67">
        <v>2.6413720457597826E-2</v>
      </c>
      <c r="DK23" s="27">
        <v>15</v>
      </c>
      <c r="DL23" s="6"/>
      <c r="DM23" s="42"/>
      <c r="DO23" s="27">
        <v>15</v>
      </c>
      <c r="DP23" s="6"/>
      <c r="DQ23" s="42"/>
      <c r="DS23" s="27">
        <v>15</v>
      </c>
      <c r="DT23" s="6"/>
      <c r="DU23" s="42"/>
      <c r="DW23" s="27">
        <v>15</v>
      </c>
      <c r="DX23" s="6"/>
      <c r="DY23" s="42"/>
      <c r="EA23" s="27">
        <v>15</v>
      </c>
      <c r="EB23" s="6">
        <v>1.3</v>
      </c>
      <c r="EC23" s="67">
        <v>2.5857734873387037E-2</v>
      </c>
      <c r="EE23" s="27">
        <v>15</v>
      </c>
      <c r="EF23" s="6">
        <v>1.3</v>
      </c>
      <c r="EG23" s="67">
        <v>4.1436537728504051E-2</v>
      </c>
      <c r="EI23" s="27">
        <v>15</v>
      </c>
      <c r="EJ23" s="6">
        <v>1.2</v>
      </c>
      <c r="EK23" s="67">
        <v>4.9422677097232484E-2</v>
      </c>
      <c r="EM23" s="27">
        <v>15</v>
      </c>
      <c r="EN23" s="6">
        <v>2.2999999999999998</v>
      </c>
      <c r="EO23" s="67">
        <v>1.6052778973663796E-2</v>
      </c>
      <c r="EQ23" s="27">
        <v>15</v>
      </c>
      <c r="ER23" s="6">
        <v>1.4</v>
      </c>
      <c r="ES23" s="67">
        <v>2.4819860170329593E-2</v>
      </c>
      <c r="EU23" s="27">
        <v>15</v>
      </c>
      <c r="EV23" s="6">
        <v>2</v>
      </c>
      <c r="EW23" s="67">
        <v>3.5657817147374628E-2</v>
      </c>
      <c r="EY23" s="27">
        <v>15</v>
      </c>
      <c r="EZ23" s="6">
        <v>2.7</v>
      </c>
      <c r="FA23" s="67">
        <v>3.6014730877348501E-2</v>
      </c>
      <c r="FC23" s="27">
        <v>15</v>
      </c>
      <c r="FD23" s="6">
        <v>1.3</v>
      </c>
      <c r="FE23" s="67">
        <v>2.9977695141684489E-2</v>
      </c>
    </row>
    <row r="24" spans="2:161" s="16" customFormat="1" ht="12" customHeight="1" x14ac:dyDescent="0.2">
      <c r="B24" s="27">
        <v>16</v>
      </c>
      <c r="C24" s="40">
        <v>2.2000000000000002</v>
      </c>
      <c r="D24" s="63">
        <v>2.3414984902971708E-2</v>
      </c>
      <c r="E24" s="17"/>
      <c r="F24" s="27">
        <v>16</v>
      </c>
      <c r="G24" s="6">
        <v>1.4</v>
      </c>
      <c r="H24" s="64">
        <v>2.1623514390928154E-2</v>
      </c>
      <c r="I24" s="17"/>
      <c r="J24" s="27">
        <v>16</v>
      </c>
      <c r="K24" s="6">
        <v>2.8</v>
      </c>
      <c r="L24" s="64">
        <v>2.402564324023751E-2</v>
      </c>
      <c r="N24" s="27">
        <v>16</v>
      </c>
      <c r="O24" s="6">
        <v>4.2</v>
      </c>
      <c r="P24" s="65">
        <v>1.7000000000000001E-2</v>
      </c>
      <c r="R24" s="27">
        <v>16</v>
      </c>
      <c r="S24" s="6">
        <v>1.3</v>
      </c>
      <c r="T24" s="67">
        <v>1.5028260027870813E-2</v>
      </c>
      <c r="V24" s="27">
        <v>16</v>
      </c>
      <c r="W24" s="6">
        <v>1.3</v>
      </c>
      <c r="X24" s="67">
        <v>2.8126113623016289E-2</v>
      </c>
      <c r="Z24" s="27">
        <v>16</v>
      </c>
      <c r="AA24" s="6">
        <v>2.9</v>
      </c>
      <c r="AB24" s="67">
        <v>3.4629902923036464E-2</v>
      </c>
      <c r="AD24" s="27">
        <v>16</v>
      </c>
      <c r="AE24" s="6">
        <v>9.8000000000000007</v>
      </c>
      <c r="AF24" s="67">
        <v>1.9158366932792183E-2</v>
      </c>
      <c r="AH24" s="27">
        <f t="shared" si="0"/>
        <v>40</v>
      </c>
      <c r="AI24" s="6">
        <v>7.5</v>
      </c>
      <c r="AJ24" s="67">
        <v>3.9892048724797236E-3</v>
      </c>
      <c r="AM24" s="27">
        <f t="shared" si="1"/>
        <v>40</v>
      </c>
      <c r="AN24" s="6">
        <v>6.7</v>
      </c>
      <c r="AO24" s="67">
        <v>1.6690264034943448E-3</v>
      </c>
      <c r="AQ24" s="27">
        <f t="shared" si="2"/>
        <v>40</v>
      </c>
      <c r="AR24" s="6">
        <v>7.8</v>
      </c>
      <c r="AS24" s="67">
        <v>1.0606757264660486E-2</v>
      </c>
      <c r="AU24" s="27">
        <v>16</v>
      </c>
      <c r="AV24" s="6">
        <v>2.2000000000000002</v>
      </c>
      <c r="AW24" s="67">
        <v>2.2463758987541375E-2</v>
      </c>
      <c r="AY24" s="27">
        <v>16</v>
      </c>
      <c r="AZ24" s="6">
        <v>2</v>
      </c>
      <c r="BA24" s="67">
        <v>1.9982835350416943E-2</v>
      </c>
      <c r="BC24" s="27">
        <v>16</v>
      </c>
      <c r="BD24" s="6"/>
      <c r="BE24" s="6"/>
      <c r="BG24" s="27">
        <v>16</v>
      </c>
      <c r="BH24" s="6"/>
      <c r="BI24" s="50"/>
      <c r="BK24" s="27">
        <v>16</v>
      </c>
      <c r="BL24" s="6"/>
      <c r="BM24" s="50"/>
      <c r="BO24" s="27">
        <v>16</v>
      </c>
      <c r="BP24" s="6"/>
      <c r="BQ24" s="50"/>
      <c r="BS24" s="27">
        <v>16</v>
      </c>
      <c r="BT24" s="6"/>
      <c r="BU24" s="50"/>
      <c r="BW24" s="27">
        <v>16</v>
      </c>
      <c r="BX24" s="6"/>
      <c r="BY24" s="50"/>
      <c r="CA24" s="27">
        <v>16</v>
      </c>
      <c r="CB24" s="6"/>
      <c r="CC24" s="50"/>
      <c r="CE24" s="27">
        <v>16</v>
      </c>
      <c r="CF24" s="6"/>
      <c r="CG24" s="42"/>
      <c r="CI24" s="27">
        <v>16</v>
      </c>
      <c r="CJ24" s="6"/>
      <c r="CK24" s="50"/>
      <c r="CM24" s="27">
        <v>16</v>
      </c>
      <c r="CN24" s="6"/>
      <c r="CO24" s="50"/>
      <c r="CQ24" s="27">
        <v>16</v>
      </c>
      <c r="CR24" s="6"/>
      <c r="CS24" s="42"/>
      <c r="CU24" s="27">
        <v>16</v>
      </c>
      <c r="CV24" s="6"/>
      <c r="CW24" s="42"/>
      <c r="CY24" s="27">
        <v>16</v>
      </c>
      <c r="CZ24" s="6"/>
      <c r="DA24" s="42"/>
      <c r="DC24" s="27">
        <v>16</v>
      </c>
      <c r="DD24" s="6"/>
      <c r="DE24" s="50"/>
      <c r="DG24" s="27">
        <v>16</v>
      </c>
      <c r="DH24" s="6"/>
      <c r="DI24" s="42"/>
      <c r="DK24" s="27">
        <v>16</v>
      </c>
      <c r="DL24" s="6"/>
      <c r="DM24" s="42"/>
      <c r="DO24" s="27">
        <v>16</v>
      </c>
      <c r="DP24" s="6"/>
      <c r="DQ24" s="42"/>
      <c r="DS24" s="27">
        <v>16</v>
      </c>
      <c r="DT24" s="6"/>
      <c r="DU24" s="42"/>
      <c r="DW24" s="27">
        <v>16</v>
      </c>
      <c r="DX24" s="6"/>
      <c r="DY24" s="42"/>
      <c r="EA24" s="27">
        <v>16</v>
      </c>
      <c r="EB24" s="6">
        <v>2</v>
      </c>
      <c r="EC24" s="67">
        <v>1.7303431138801652E-2</v>
      </c>
      <c r="EE24" s="27">
        <v>16</v>
      </c>
      <c r="EF24" s="6">
        <v>2</v>
      </c>
      <c r="EG24" s="67">
        <v>3.5651675410123505E-2</v>
      </c>
      <c r="EI24" s="27">
        <v>16</v>
      </c>
      <c r="EJ24" s="6"/>
      <c r="EK24" s="52"/>
      <c r="EM24" s="27">
        <v>16</v>
      </c>
      <c r="EN24" s="6"/>
      <c r="EO24" s="42"/>
      <c r="EQ24" s="27">
        <v>16</v>
      </c>
      <c r="ER24" s="6">
        <v>1.4</v>
      </c>
      <c r="ES24" s="67">
        <v>1.8678659662782628E-2</v>
      </c>
      <c r="EU24" s="27">
        <v>16</v>
      </c>
      <c r="EV24" s="6">
        <v>2.1</v>
      </c>
      <c r="EW24" s="67">
        <v>2.6898477848121771E-2</v>
      </c>
      <c r="EY24" s="27">
        <v>16</v>
      </c>
      <c r="EZ24" s="6">
        <v>2.7</v>
      </c>
      <c r="FA24" s="67">
        <v>2.5398702279852633E-2</v>
      </c>
      <c r="FC24" s="27">
        <v>16</v>
      </c>
      <c r="FD24" s="6">
        <v>1.2</v>
      </c>
      <c r="FE24" s="67">
        <v>2.2266693563729827E-2</v>
      </c>
    </row>
    <row r="25" spans="2:161" s="16" customFormat="1" ht="12" customHeight="1" x14ac:dyDescent="0.2">
      <c r="B25" s="27">
        <v>17</v>
      </c>
      <c r="C25" s="40">
        <v>1.7</v>
      </c>
      <c r="D25" s="63">
        <v>1.8349374716080866E-2</v>
      </c>
      <c r="E25" s="17"/>
      <c r="F25" s="27">
        <v>17</v>
      </c>
      <c r="G25" s="6">
        <v>1.6</v>
      </c>
      <c r="H25" s="64">
        <v>1.455279564147012E-2</v>
      </c>
      <c r="I25" s="17"/>
      <c r="J25" s="27">
        <v>17</v>
      </c>
      <c r="K25" s="6">
        <v>1.2</v>
      </c>
      <c r="L25" s="64">
        <v>2.4423953550198246E-2</v>
      </c>
      <c r="N25" s="27">
        <v>17</v>
      </c>
      <c r="O25" s="6">
        <v>1.5</v>
      </c>
      <c r="P25" s="65">
        <v>1.4999999999999999E-2</v>
      </c>
      <c r="R25" s="27">
        <v>17</v>
      </c>
      <c r="S25" s="6">
        <v>0.6</v>
      </c>
      <c r="T25" s="67">
        <v>1.1253303023781433E-2</v>
      </c>
      <c r="V25" s="27">
        <v>17</v>
      </c>
      <c r="W25" s="6">
        <v>1.1000000000000001</v>
      </c>
      <c r="X25" s="67">
        <v>2.0368680423135509E-2</v>
      </c>
      <c r="Z25" s="27">
        <v>17</v>
      </c>
      <c r="AA25" s="6">
        <v>3.1</v>
      </c>
      <c r="AB25" s="67">
        <v>2.2391545491184404E-2</v>
      </c>
      <c r="AD25" s="27">
        <v>17</v>
      </c>
      <c r="AE25" s="6">
        <v>9.3000000000000007</v>
      </c>
      <c r="AF25" s="67">
        <v>1.0880884355557929E-2</v>
      </c>
      <c r="AH25" s="27">
        <f t="shared" si="0"/>
        <v>41</v>
      </c>
      <c r="AI25" s="6">
        <v>7</v>
      </c>
      <c r="AJ25" s="67">
        <v>4.3405981225719831E-3</v>
      </c>
      <c r="AM25" s="27">
        <f t="shared" si="1"/>
        <v>41</v>
      </c>
      <c r="AN25" s="6">
        <v>6.7</v>
      </c>
      <c r="AO25" s="67">
        <v>1.9028957913293071E-3</v>
      </c>
      <c r="AQ25" s="27">
        <f t="shared" si="2"/>
        <v>41</v>
      </c>
      <c r="AR25" s="6">
        <v>7.2</v>
      </c>
      <c r="AS25" s="67">
        <v>1.1293349003237642E-2</v>
      </c>
      <c r="AU25" s="27">
        <v>17</v>
      </c>
      <c r="AV25" s="6">
        <v>1.5</v>
      </c>
      <c r="AW25" s="67">
        <v>1.7278902591835388E-2</v>
      </c>
      <c r="AY25" s="27">
        <v>17</v>
      </c>
      <c r="AZ25" s="6">
        <v>1.3</v>
      </c>
      <c r="BA25" s="67">
        <v>1.5155049498950664E-2</v>
      </c>
      <c r="BC25" s="27">
        <v>17</v>
      </c>
      <c r="BD25" s="6"/>
      <c r="BE25" s="6"/>
      <c r="BG25" s="27">
        <v>17</v>
      </c>
      <c r="BH25" s="6"/>
      <c r="BI25" s="50"/>
      <c r="BK25" s="27">
        <v>17</v>
      </c>
      <c r="BL25" s="6"/>
      <c r="BM25" s="50"/>
      <c r="BO25" s="27">
        <v>17</v>
      </c>
      <c r="BP25" s="6"/>
      <c r="BQ25" s="50"/>
      <c r="BS25" s="27">
        <v>17</v>
      </c>
      <c r="BT25" s="6"/>
      <c r="BU25" s="50"/>
      <c r="BW25" s="27">
        <v>17</v>
      </c>
      <c r="BX25" s="6"/>
      <c r="BY25" s="50"/>
      <c r="CA25" s="27">
        <v>17</v>
      </c>
      <c r="CB25" s="6"/>
      <c r="CC25" s="50"/>
      <c r="CE25" s="27">
        <v>17</v>
      </c>
      <c r="CF25" s="6"/>
      <c r="CG25" s="42"/>
      <c r="CI25" s="27">
        <v>17</v>
      </c>
      <c r="CJ25" s="6"/>
      <c r="CK25" s="50"/>
      <c r="CM25" s="27">
        <v>17</v>
      </c>
      <c r="CN25" s="6"/>
      <c r="CO25" s="50"/>
      <c r="CQ25" s="27">
        <v>17</v>
      </c>
      <c r="CR25" s="6"/>
      <c r="CS25" s="42"/>
      <c r="CU25" s="27">
        <v>17</v>
      </c>
      <c r="CV25" s="6"/>
      <c r="CW25" s="42"/>
      <c r="CY25" s="27">
        <v>17</v>
      </c>
      <c r="CZ25" s="6"/>
      <c r="DA25" s="42"/>
      <c r="DC25" s="27">
        <v>17</v>
      </c>
      <c r="DD25" s="6"/>
      <c r="DE25" s="50"/>
      <c r="DG25" s="27">
        <v>17</v>
      </c>
      <c r="DH25" s="6"/>
      <c r="DI25" s="42"/>
      <c r="DK25" s="27">
        <v>17</v>
      </c>
      <c r="DL25" s="6"/>
      <c r="DM25" s="42"/>
      <c r="DO25" s="27">
        <v>17</v>
      </c>
      <c r="DP25" s="6"/>
      <c r="DQ25" s="42"/>
      <c r="DS25" s="27">
        <v>17</v>
      </c>
      <c r="DT25" s="6"/>
      <c r="DU25" s="42"/>
      <c r="DW25" s="27">
        <v>17</v>
      </c>
      <c r="DX25" s="6"/>
      <c r="DY25" s="42"/>
      <c r="EA25" s="27">
        <v>17</v>
      </c>
      <c r="EB25" s="6">
        <v>1.5</v>
      </c>
      <c r="EC25" s="67">
        <v>1.1131025312295035E-2</v>
      </c>
      <c r="EE25" s="27">
        <v>17</v>
      </c>
      <c r="EF25" s="6">
        <v>1.3</v>
      </c>
      <c r="EG25" s="67">
        <v>2.9259731647466238E-2</v>
      </c>
      <c r="EI25" s="27">
        <v>17</v>
      </c>
      <c r="EJ25" s="6"/>
      <c r="EK25" s="52"/>
      <c r="EM25" s="27">
        <v>17</v>
      </c>
      <c r="EN25" s="6"/>
      <c r="EO25" s="42"/>
      <c r="EQ25" s="27">
        <v>17</v>
      </c>
      <c r="ER25" s="6">
        <v>1.4</v>
      </c>
      <c r="ES25" s="67">
        <v>1.4729674502455973E-2</v>
      </c>
      <c r="EU25" s="27">
        <v>17</v>
      </c>
      <c r="EV25" s="6">
        <v>2.1</v>
      </c>
      <c r="EW25" s="67">
        <v>2.0776498337880134E-2</v>
      </c>
      <c r="EY25" s="27">
        <v>17</v>
      </c>
      <c r="EZ25" s="6">
        <v>2.9</v>
      </c>
      <c r="FA25" s="67">
        <v>1.7618152987131572E-2</v>
      </c>
      <c r="FC25" s="27">
        <v>17</v>
      </c>
      <c r="FD25" s="6">
        <v>1.3</v>
      </c>
      <c r="FE25" s="67">
        <v>1.499645182589642E-2</v>
      </c>
    </row>
    <row r="26" spans="2:161" s="16" customFormat="1" ht="12" customHeight="1" x14ac:dyDescent="0.2">
      <c r="B26" s="27">
        <v>18</v>
      </c>
      <c r="C26" s="40">
        <v>1.7</v>
      </c>
      <c r="D26" s="63">
        <v>1.6131070618774581E-2</v>
      </c>
      <c r="E26" s="17"/>
      <c r="F26" s="27">
        <v>18</v>
      </c>
      <c r="G26" s="6">
        <v>1.8</v>
      </c>
      <c r="H26" s="64">
        <v>1.0923164971875524E-2</v>
      </c>
      <c r="I26" s="17"/>
      <c r="J26" s="27">
        <v>18</v>
      </c>
      <c r="K26" s="6">
        <v>0.8</v>
      </c>
      <c r="L26" s="64">
        <v>2.4512571036845201E-2</v>
      </c>
      <c r="N26" s="27">
        <v>18</v>
      </c>
      <c r="O26" s="6"/>
      <c r="P26" s="66"/>
      <c r="R26" s="27">
        <v>18</v>
      </c>
      <c r="S26" s="6"/>
      <c r="T26" s="53"/>
      <c r="V26" s="27">
        <v>18</v>
      </c>
      <c r="W26" s="6"/>
      <c r="X26" s="53"/>
      <c r="Z26" s="27">
        <v>18</v>
      </c>
      <c r="AA26" s="6"/>
      <c r="AB26" s="53"/>
      <c r="AD26" s="27">
        <v>18</v>
      </c>
      <c r="AE26" s="6"/>
      <c r="AF26" s="53"/>
      <c r="AH26" s="27">
        <f t="shared" si="0"/>
        <v>42</v>
      </c>
      <c r="AI26" s="6">
        <v>6.6</v>
      </c>
      <c r="AJ26" s="67">
        <v>4.8239186129649132E-3</v>
      </c>
      <c r="AM26" s="27">
        <f t="shared" si="1"/>
        <v>42</v>
      </c>
      <c r="AN26" s="6">
        <v>6</v>
      </c>
      <c r="AO26" s="67">
        <v>2.1334206044365616E-3</v>
      </c>
      <c r="AQ26" s="27">
        <f t="shared" si="2"/>
        <v>42</v>
      </c>
      <c r="AR26" s="6">
        <v>6.9</v>
      </c>
      <c r="AS26" s="67">
        <v>1.2497686717657452E-2</v>
      </c>
      <c r="AU26" s="27">
        <v>18</v>
      </c>
      <c r="AV26" s="6">
        <v>1.3</v>
      </c>
      <c r="AW26" s="67">
        <v>1.5074208581356007E-2</v>
      </c>
      <c r="AY26" s="27">
        <v>18</v>
      </c>
      <c r="AZ26" s="6">
        <v>1.1000000000000001</v>
      </c>
      <c r="BA26" s="67">
        <v>1.3476793104157395E-2</v>
      </c>
      <c r="BC26" s="27">
        <v>18</v>
      </c>
      <c r="BD26" s="6"/>
      <c r="BE26" s="6"/>
      <c r="BG26" s="27">
        <v>18</v>
      </c>
      <c r="BH26" s="6"/>
      <c r="BI26" s="50"/>
      <c r="BK26" s="27">
        <v>18</v>
      </c>
      <c r="BL26" s="6"/>
      <c r="BM26" s="50"/>
      <c r="BO26" s="27">
        <v>18</v>
      </c>
      <c r="BP26" s="6"/>
      <c r="BQ26" s="50"/>
      <c r="BS26" s="27">
        <v>18</v>
      </c>
      <c r="BT26" s="6"/>
      <c r="BU26" s="50"/>
      <c r="BW26" s="27">
        <v>18</v>
      </c>
      <c r="BX26" s="6"/>
      <c r="BY26" s="50"/>
      <c r="CA26" s="27">
        <v>18</v>
      </c>
      <c r="CB26" s="6"/>
      <c r="CC26" s="50"/>
      <c r="CE26" s="27">
        <v>18</v>
      </c>
      <c r="CF26" s="6"/>
      <c r="CG26" s="42"/>
      <c r="CI26" s="27">
        <v>18</v>
      </c>
      <c r="CJ26" s="6"/>
      <c r="CK26" s="50"/>
      <c r="CM26" s="27">
        <v>18</v>
      </c>
      <c r="CN26" s="6"/>
      <c r="CO26" s="50"/>
      <c r="CQ26" s="27">
        <v>18</v>
      </c>
      <c r="CR26" s="6"/>
      <c r="CS26" s="42"/>
      <c r="CU26" s="27">
        <v>18</v>
      </c>
      <c r="CV26" s="6"/>
      <c r="CW26" s="42"/>
      <c r="CY26" s="27">
        <v>18</v>
      </c>
      <c r="CZ26" s="6"/>
      <c r="DA26" s="42"/>
      <c r="DC26" s="27">
        <v>18</v>
      </c>
      <c r="DD26" s="6"/>
      <c r="DE26" s="50"/>
      <c r="DG26" s="27">
        <v>18</v>
      </c>
      <c r="DH26" s="6"/>
      <c r="DI26" s="42"/>
      <c r="DK26" s="27">
        <v>18</v>
      </c>
      <c r="DL26" s="6"/>
      <c r="DM26" s="42"/>
      <c r="DO26" s="27">
        <v>18</v>
      </c>
      <c r="DP26" s="6"/>
      <c r="DQ26" s="42"/>
      <c r="DS26" s="27">
        <v>18</v>
      </c>
      <c r="DT26" s="6"/>
      <c r="DU26" s="42"/>
      <c r="DW26" s="27">
        <v>18</v>
      </c>
      <c r="DX26" s="6"/>
      <c r="DY26" s="42"/>
      <c r="EA26" s="27">
        <v>18</v>
      </c>
      <c r="EB26" s="6"/>
      <c r="EC26" s="42"/>
      <c r="EE26" s="27">
        <v>18</v>
      </c>
      <c r="EF26" s="6"/>
      <c r="EG26" s="42"/>
      <c r="EI26" s="27">
        <v>18</v>
      </c>
      <c r="EJ26" s="6"/>
      <c r="EK26" s="42"/>
      <c r="EM26" s="27">
        <v>18</v>
      </c>
      <c r="EN26" s="6"/>
      <c r="EO26" s="42"/>
      <c r="EQ26" s="27">
        <v>18</v>
      </c>
      <c r="ER26" s="6">
        <v>1.7</v>
      </c>
      <c r="ES26" s="67">
        <v>1.2733637137107534E-2</v>
      </c>
      <c r="EU26" s="27">
        <v>18</v>
      </c>
      <c r="EV26" s="6">
        <v>2.1</v>
      </c>
      <c r="EW26" s="67">
        <v>1.7497618600190511E-2</v>
      </c>
      <c r="EY26" s="27">
        <v>18</v>
      </c>
      <c r="EZ26" s="6">
        <v>3</v>
      </c>
      <c r="FA26" s="67">
        <v>1.4026447208066613E-2</v>
      </c>
      <c r="FC26" s="27">
        <v>18</v>
      </c>
      <c r="FD26" s="6">
        <v>1.6</v>
      </c>
      <c r="FE26" s="67">
        <v>9.9945737183745487E-3</v>
      </c>
    </row>
    <row r="27" spans="2:161" s="16" customFormat="1" ht="12" customHeight="1" x14ac:dyDescent="0.2">
      <c r="B27" s="27">
        <v>19</v>
      </c>
      <c r="C27" s="40">
        <v>1.9</v>
      </c>
      <c r="D27" s="63">
        <v>1.2797396182547742E-2</v>
      </c>
      <c r="E27" s="17"/>
      <c r="F27" s="27">
        <v>19</v>
      </c>
      <c r="G27" s="6">
        <v>2</v>
      </c>
      <c r="H27" s="64">
        <v>8.7655374207076409E-3</v>
      </c>
      <c r="I27" s="17"/>
      <c r="J27" s="27">
        <v>19</v>
      </c>
      <c r="K27" s="6">
        <v>0.9</v>
      </c>
      <c r="L27" s="64">
        <v>2.0520849746147433E-2</v>
      </c>
      <c r="N27" s="27">
        <v>19</v>
      </c>
      <c r="O27" s="6"/>
      <c r="P27" s="6"/>
      <c r="R27" s="27">
        <v>19</v>
      </c>
      <c r="S27" s="6"/>
      <c r="T27" s="53"/>
      <c r="V27" s="27">
        <v>19</v>
      </c>
      <c r="W27" s="6"/>
      <c r="X27" s="53"/>
      <c r="Z27" s="27">
        <v>19</v>
      </c>
      <c r="AA27" s="6"/>
      <c r="AB27" s="53"/>
      <c r="AD27" s="27">
        <v>19</v>
      </c>
      <c r="AE27" s="6"/>
      <c r="AF27" s="53"/>
      <c r="AH27" s="27">
        <f t="shared" si="0"/>
        <v>43</v>
      </c>
      <c r="AI27" s="6">
        <v>6.4</v>
      </c>
      <c r="AJ27" s="67">
        <v>5.5506637438375401E-3</v>
      </c>
      <c r="AM27" s="27">
        <f t="shared" si="1"/>
        <v>43</v>
      </c>
      <c r="AN27" s="6">
        <v>5.7</v>
      </c>
      <c r="AO27" s="67">
        <v>2.4784971019678058E-3</v>
      </c>
      <c r="AQ27" s="27">
        <f t="shared" si="2"/>
        <v>43</v>
      </c>
      <c r="AR27" s="6">
        <v>6.8</v>
      </c>
      <c r="AS27" s="67">
        <v>1.4313017149769054E-2</v>
      </c>
      <c r="AU27" s="27">
        <v>19</v>
      </c>
      <c r="AV27" s="6">
        <v>1.5</v>
      </c>
      <c r="AW27" s="67">
        <v>1.2383966885684921E-2</v>
      </c>
      <c r="AY27" s="27">
        <v>19</v>
      </c>
      <c r="AZ27" s="6">
        <v>1.3</v>
      </c>
      <c r="BA27" s="67">
        <v>1.0996643608893736E-2</v>
      </c>
      <c r="BC27" s="27">
        <v>19</v>
      </c>
      <c r="BD27" s="6"/>
      <c r="BE27" s="6"/>
      <c r="BG27" s="27">
        <v>19</v>
      </c>
      <c r="BH27" s="6"/>
      <c r="BI27" s="50"/>
      <c r="BK27" s="27">
        <v>19</v>
      </c>
      <c r="BL27" s="6"/>
      <c r="BM27" s="50"/>
      <c r="BO27" s="27">
        <v>19</v>
      </c>
      <c r="BP27" s="6"/>
      <c r="BQ27" s="50"/>
      <c r="BS27" s="27">
        <v>19</v>
      </c>
      <c r="BT27" s="6"/>
      <c r="BU27" s="50"/>
      <c r="BW27" s="27">
        <v>19</v>
      </c>
      <c r="BX27" s="6"/>
      <c r="BY27" s="50"/>
      <c r="CA27" s="27">
        <v>19</v>
      </c>
      <c r="CB27" s="6"/>
      <c r="CC27" s="50"/>
      <c r="CE27" s="27">
        <v>19</v>
      </c>
      <c r="CF27" s="6"/>
      <c r="CG27" s="42"/>
      <c r="CI27" s="27">
        <v>19</v>
      </c>
      <c r="CJ27" s="6"/>
      <c r="CK27" s="50"/>
      <c r="CM27" s="27">
        <v>19</v>
      </c>
      <c r="CN27" s="6"/>
      <c r="CO27" s="50"/>
      <c r="CQ27" s="27">
        <v>19</v>
      </c>
      <c r="CR27" s="6"/>
      <c r="CS27" s="42"/>
      <c r="CU27" s="27">
        <v>19</v>
      </c>
      <c r="CV27" s="6"/>
      <c r="CW27" s="42"/>
      <c r="CY27" s="27">
        <v>19</v>
      </c>
      <c r="CZ27" s="6"/>
      <c r="DA27" s="42"/>
      <c r="DC27" s="27">
        <v>19</v>
      </c>
      <c r="DD27" s="6"/>
      <c r="DE27" s="50"/>
      <c r="DG27" s="27">
        <v>19</v>
      </c>
      <c r="DH27" s="6"/>
      <c r="DI27" s="42"/>
      <c r="DK27" s="27">
        <v>19</v>
      </c>
      <c r="DL27" s="6"/>
      <c r="DM27" s="42"/>
      <c r="DO27" s="27">
        <v>19</v>
      </c>
      <c r="DP27" s="6"/>
      <c r="DQ27" s="42"/>
      <c r="DS27" s="27">
        <v>19</v>
      </c>
      <c r="DT27" s="6"/>
      <c r="DU27" s="42"/>
      <c r="DW27" s="27">
        <v>19</v>
      </c>
      <c r="DX27" s="6"/>
      <c r="DY27" s="42"/>
      <c r="EA27" s="27">
        <v>19</v>
      </c>
      <c r="EB27" s="6"/>
      <c r="EC27" s="42"/>
      <c r="EE27" s="27">
        <v>19</v>
      </c>
      <c r="EF27" s="6"/>
      <c r="EG27" s="42"/>
      <c r="EI27" s="27">
        <v>19</v>
      </c>
      <c r="EJ27" s="6"/>
      <c r="EK27" s="42"/>
      <c r="EM27" s="27">
        <v>19</v>
      </c>
      <c r="EN27" s="6"/>
      <c r="EO27" s="42"/>
      <c r="EQ27" s="27">
        <v>19</v>
      </c>
      <c r="ER27" s="6">
        <v>2.1</v>
      </c>
      <c r="ES27" s="67">
        <v>1.0783365712959764E-2</v>
      </c>
      <c r="EU27" s="27">
        <v>19</v>
      </c>
      <c r="EV27" s="6">
        <v>2.2000000000000002</v>
      </c>
      <c r="EW27" s="67">
        <v>1.4805178815585695E-2</v>
      </c>
      <c r="EY27" s="27">
        <v>19</v>
      </c>
      <c r="EZ27" s="6">
        <v>3.6</v>
      </c>
      <c r="FA27" s="67">
        <v>1.1222785651231606E-2</v>
      </c>
      <c r="FC27" s="27">
        <v>19</v>
      </c>
      <c r="FD27" s="6">
        <v>2</v>
      </c>
      <c r="FE27" s="67">
        <v>7.3881794294283522E-3</v>
      </c>
    </row>
    <row r="28" spans="2:161" s="16" customFormat="1" ht="12" customHeight="1" x14ac:dyDescent="0.2">
      <c r="B28" s="27">
        <v>20</v>
      </c>
      <c r="C28" s="40">
        <v>1.9</v>
      </c>
      <c r="D28" s="63">
        <v>9.0553271473472127E-3</v>
      </c>
      <c r="E28" s="17"/>
      <c r="F28" s="27">
        <v>20</v>
      </c>
      <c r="G28" s="6">
        <v>2.2999999999999998</v>
      </c>
      <c r="H28" s="64">
        <v>6.5666997283764447E-3</v>
      </c>
      <c r="I28" s="17"/>
      <c r="J28" s="27">
        <v>20</v>
      </c>
      <c r="K28" s="6">
        <v>0.8</v>
      </c>
      <c r="L28" s="64">
        <v>1.3940860848625782E-2</v>
      </c>
      <c r="N28" s="27">
        <v>20</v>
      </c>
      <c r="O28" s="6"/>
      <c r="P28" s="6"/>
      <c r="R28" s="27">
        <v>20</v>
      </c>
      <c r="S28" s="6"/>
      <c r="T28" s="6"/>
      <c r="V28" s="27">
        <v>20</v>
      </c>
      <c r="W28" s="6"/>
      <c r="X28" s="53"/>
      <c r="Z28" s="27">
        <v>20</v>
      </c>
      <c r="AA28" s="6"/>
      <c r="AB28" s="50"/>
      <c r="AD28" s="27">
        <v>20</v>
      </c>
      <c r="AE28" s="6"/>
      <c r="AF28" s="53"/>
      <c r="AH28" s="27">
        <f t="shared" si="0"/>
        <v>44</v>
      </c>
      <c r="AI28" s="6">
        <v>5.9</v>
      </c>
      <c r="AJ28" s="67">
        <v>6.2457735768248349E-3</v>
      </c>
      <c r="AM28" s="27">
        <f t="shared" si="1"/>
        <v>44</v>
      </c>
      <c r="AN28" s="6">
        <v>5.2</v>
      </c>
      <c r="AO28" s="67">
        <v>2.927255416057989E-3</v>
      </c>
      <c r="AQ28" s="27">
        <f t="shared" si="2"/>
        <v>44</v>
      </c>
      <c r="AR28" s="6">
        <v>6.2</v>
      </c>
      <c r="AS28" s="67">
        <v>1.5710764346643213E-2</v>
      </c>
      <c r="AU28" s="27">
        <v>20</v>
      </c>
      <c r="AV28" s="6">
        <v>1.6</v>
      </c>
      <c r="AW28" s="67">
        <v>9.006159286317152E-3</v>
      </c>
      <c r="AY28" s="27">
        <v>20</v>
      </c>
      <c r="AZ28" s="6">
        <v>1.3</v>
      </c>
      <c r="BA28" s="67">
        <v>7.5947429397206371E-3</v>
      </c>
      <c r="BC28" s="27">
        <v>20</v>
      </c>
      <c r="BD28" s="6"/>
      <c r="BE28" s="6"/>
      <c r="BG28" s="27">
        <v>20</v>
      </c>
      <c r="BH28" s="6"/>
      <c r="BI28" s="50"/>
      <c r="BK28" s="27">
        <v>20</v>
      </c>
      <c r="BL28" s="6"/>
      <c r="BM28" s="50"/>
      <c r="BO28" s="27">
        <v>20</v>
      </c>
      <c r="BP28" s="6"/>
      <c r="BQ28" s="50"/>
      <c r="BS28" s="27">
        <v>20</v>
      </c>
      <c r="BT28" s="6"/>
      <c r="BU28" s="50"/>
      <c r="BW28" s="27">
        <v>20</v>
      </c>
      <c r="BX28" s="6"/>
      <c r="BY28" s="50"/>
      <c r="CA28" s="27">
        <v>20</v>
      </c>
      <c r="CB28" s="6"/>
      <c r="CC28" s="50"/>
      <c r="CE28" s="27">
        <v>20</v>
      </c>
      <c r="CF28" s="6"/>
      <c r="CG28" s="42"/>
      <c r="CI28" s="27">
        <v>20</v>
      </c>
      <c r="CJ28" s="6"/>
      <c r="CK28" s="50"/>
      <c r="CM28" s="27">
        <v>20</v>
      </c>
      <c r="CN28" s="6"/>
      <c r="CO28" s="50"/>
      <c r="CQ28" s="27">
        <v>20</v>
      </c>
      <c r="CR28" s="6"/>
      <c r="CS28" s="42"/>
      <c r="CU28" s="27">
        <v>20</v>
      </c>
      <c r="CV28" s="6"/>
      <c r="CW28" s="42"/>
      <c r="CY28" s="27">
        <v>20</v>
      </c>
      <c r="CZ28" s="6"/>
      <c r="DA28" s="42"/>
      <c r="DC28" s="27">
        <v>20</v>
      </c>
      <c r="DD28" s="6"/>
      <c r="DE28" s="50"/>
      <c r="DG28" s="27">
        <v>20</v>
      </c>
      <c r="DH28" s="6"/>
      <c r="DI28" s="42"/>
      <c r="DK28" s="27">
        <v>20</v>
      </c>
      <c r="DL28" s="6"/>
      <c r="DM28" s="42"/>
      <c r="DO28" s="27">
        <v>20</v>
      </c>
      <c r="DP28" s="6"/>
      <c r="DQ28" s="42"/>
      <c r="DS28" s="27">
        <v>20</v>
      </c>
      <c r="DT28" s="6"/>
      <c r="DU28" s="42"/>
      <c r="DW28" s="27">
        <v>20</v>
      </c>
      <c r="DX28" s="6"/>
      <c r="DY28" s="42"/>
      <c r="EA28" s="27">
        <v>20</v>
      </c>
      <c r="EB28" s="6"/>
      <c r="EC28" s="42"/>
      <c r="EE28" s="27">
        <v>20</v>
      </c>
      <c r="EF28" s="6"/>
      <c r="EG28" s="42"/>
      <c r="EI28" s="27">
        <v>20</v>
      </c>
      <c r="EJ28" s="6"/>
      <c r="EK28" s="42"/>
      <c r="EM28" s="27">
        <v>20</v>
      </c>
      <c r="EN28" s="6"/>
      <c r="EO28" s="42"/>
      <c r="EQ28" s="27">
        <v>20</v>
      </c>
      <c r="ER28" s="6">
        <v>2</v>
      </c>
      <c r="ES28" s="67">
        <v>8.0020811459577575E-3</v>
      </c>
      <c r="EU28" s="27">
        <v>20</v>
      </c>
      <c r="EV28" s="6">
        <v>3.5</v>
      </c>
      <c r="EW28" s="67">
        <v>1.096415912286727E-2</v>
      </c>
      <c r="EY28" s="27">
        <v>20</v>
      </c>
      <c r="EZ28" s="6">
        <v>4</v>
      </c>
      <c r="FA28" s="67">
        <v>6.6957860722618055E-3</v>
      </c>
      <c r="FC28" s="27">
        <v>20</v>
      </c>
      <c r="FD28" s="6">
        <v>2.2000000000000002</v>
      </c>
      <c r="FE28" s="67">
        <v>4.9046010334326097E-3</v>
      </c>
    </row>
    <row r="29" spans="2:161" s="16" customFormat="1" ht="12" customHeight="1" x14ac:dyDescent="0.2">
      <c r="B29" s="27">
        <v>21</v>
      </c>
      <c r="C29" s="40">
        <v>2.1</v>
      </c>
      <c r="D29" s="63">
        <v>6.6711675735307667E-3</v>
      </c>
      <c r="E29" s="17"/>
      <c r="F29" s="27">
        <v>21</v>
      </c>
      <c r="G29" s="6">
        <v>2.8</v>
      </c>
      <c r="H29" s="64">
        <v>5.126326838538006E-3</v>
      </c>
      <c r="I29" s="17"/>
      <c r="J29" s="27">
        <v>21</v>
      </c>
      <c r="K29" s="6">
        <v>0.6</v>
      </c>
      <c r="L29" s="64">
        <v>9.0417939176929019E-3</v>
      </c>
      <c r="M29" s="31"/>
      <c r="N29" s="27">
        <v>21</v>
      </c>
      <c r="O29" s="6"/>
      <c r="P29" s="6"/>
      <c r="Q29" s="31"/>
      <c r="R29" s="27">
        <v>21</v>
      </c>
      <c r="S29" s="6"/>
      <c r="T29" s="6"/>
      <c r="U29" s="31"/>
      <c r="V29" s="27">
        <v>21</v>
      </c>
      <c r="W29" s="6"/>
      <c r="X29" s="6"/>
      <c r="Y29" s="31"/>
      <c r="Z29" s="27">
        <v>21</v>
      </c>
      <c r="AA29" s="6"/>
      <c r="AB29" s="50"/>
      <c r="AC29" s="31"/>
      <c r="AD29" s="27">
        <v>21</v>
      </c>
      <c r="AE29" s="6"/>
      <c r="AF29" s="42"/>
      <c r="AG29" s="31"/>
      <c r="AH29" s="27">
        <f t="shared" si="0"/>
        <v>45</v>
      </c>
      <c r="AI29" s="6">
        <v>5.6</v>
      </c>
      <c r="AJ29" s="67">
        <v>7.0107163178642915E-3</v>
      </c>
      <c r="AK29" s="31"/>
      <c r="AL29" s="31"/>
      <c r="AM29" s="27">
        <f t="shared" si="1"/>
        <v>45</v>
      </c>
      <c r="AN29" s="6">
        <v>4.9000000000000004</v>
      </c>
      <c r="AO29" s="67">
        <v>3.4718357960969982E-3</v>
      </c>
      <c r="AP29" s="31"/>
      <c r="AQ29" s="27">
        <f t="shared" si="2"/>
        <v>45</v>
      </c>
      <c r="AR29" s="6">
        <v>6.1</v>
      </c>
      <c r="AS29" s="67">
        <v>1.7104218854634291E-2</v>
      </c>
      <c r="AT29" s="31"/>
      <c r="AU29" s="27">
        <v>21</v>
      </c>
      <c r="AV29" s="6">
        <v>1.9</v>
      </c>
      <c r="AW29" s="67">
        <v>6.7959076907344682E-3</v>
      </c>
      <c r="AX29" s="31"/>
      <c r="AY29" s="27">
        <v>21</v>
      </c>
      <c r="AZ29" s="6">
        <v>1.4</v>
      </c>
      <c r="BA29" s="67">
        <v>5.6110614034735476E-3</v>
      </c>
      <c r="BB29" s="31"/>
      <c r="BC29" s="27">
        <v>21</v>
      </c>
      <c r="BD29" s="6"/>
      <c r="BE29" s="6"/>
      <c r="BF29" s="31"/>
      <c r="BG29" s="27">
        <v>21</v>
      </c>
      <c r="BH29" s="6"/>
      <c r="BI29" s="50"/>
      <c r="BJ29" s="31"/>
      <c r="BK29" s="27">
        <v>21</v>
      </c>
      <c r="BL29" s="6"/>
      <c r="BM29" s="50"/>
      <c r="BN29" s="31"/>
      <c r="BO29" s="27">
        <v>21</v>
      </c>
      <c r="BP29" s="6"/>
      <c r="BQ29" s="50"/>
      <c r="BR29" s="31"/>
      <c r="BS29" s="27">
        <v>21</v>
      </c>
      <c r="BT29" s="6"/>
      <c r="BU29" s="50"/>
      <c r="BV29" s="31"/>
      <c r="BW29" s="27">
        <v>21</v>
      </c>
      <c r="BX29" s="6"/>
      <c r="BY29" s="50"/>
      <c r="BZ29" s="31"/>
      <c r="CA29" s="27">
        <v>21</v>
      </c>
      <c r="CB29" s="6"/>
      <c r="CC29" s="50"/>
      <c r="CD29" s="31"/>
      <c r="CE29" s="27">
        <v>21</v>
      </c>
      <c r="CF29" s="6"/>
      <c r="CG29" s="42"/>
      <c r="CH29" s="31"/>
      <c r="CI29" s="27">
        <v>21</v>
      </c>
      <c r="CJ29" s="6"/>
      <c r="CK29" s="50"/>
      <c r="CL29" s="31"/>
      <c r="CM29" s="27">
        <v>21</v>
      </c>
      <c r="CN29" s="6"/>
      <c r="CO29" s="50"/>
      <c r="CP29" s="31"/>
      <c r="CQ29" s="27">
        <v>21</v>
      </c>
      <c r="CR29" s="6"/>
      <c r="CS29" s="42"/>
      <c r="CT29" s="31"/>
      <c r="CU29" s="27">
        <v>21</v>
      </c>
      <c r="CV29" s="6"/>
      <c r="CW29" s="42"/>
      <c r="CX29" s="31"/>
      <c r="CY29" s="27">
        <v>21</v>
      </c>
      <c r="CZ29" s="6"/>
      <c r="DA29" s="42"/>
      <c r="DB29" s="31"/>
      <c r="DC29" s="27">
        <v>21</v>
      </c>
      <c r="DD29" s="6"/>
      <c r="DE29" s="50"/>
      <c r="DF29" s="31"/>
      <c r="DG29" s="27">
        <v>21</v>
      </c>
      <c r="DH29" s="6"/>
      <c r="DI29" s="42"/>
      <c r="DJ29" s="31"/>
      <c r="DK29" s="27">
        <v>21</v>
      </c>
      <c r="DL29" s="6"/>
      <c r="DM29" s="42"/>
      <c r="DN29" s="31"/>
      <c r="DO29" s="27">
        <v>21</v>
      </c>
      <c r="DP29" s="6"/>
      <c r="DQ29" s="42"/>
      <c r="DR29" s="31"/>
      <c r="DS29" s="27">
        <v>21</v>
      </c>
      <c r="DT29" s="6"/>
      <c r="DU29" s="42"/>
      <c r="DV29" s="31"/>
      <c r="DW29" s="27">
        <v>21</v>
      </c>
      <c r="DX29" s="6"/>
      <c r="DY29" s="42"/>
      <c r="DZ29" s="31"/>
      <c r="EA29" s="27">
        <v>21</v>
      </c>
      <c r="EB29" s="6"/>
      <c r="EC29" s="42"/>
      <c r="ED29" s="31"/>
      <c r="EE29" s="27">
        <v>21</v>
      </c>
      <c r="EF29" s="6"/>
      <c r="EG29" s="42"/>
      <c r="EH29" s="31"/>
      <c r="EI29" s="27">
        <v>21</v>
      </c>
      <c r="EJ29" s="6"/>
      <c r="EK29" s="42"/>
      <c r="EL29" s="31"/>
      <c r="EM29" s="27">
        <v>21</v>
      </c>
      <c r="EN29" s="6"/>
      <c r="EO29" s="42"/>
      <c r="EP29" s="31"/>
      <c r="EQ29" s="27">
        <v>21</v>
      </c>
      <c r="ER29" s="6">
        <v>2.6</v>
      </c>
      <c r="ES29" s="67">
        <v>5.7614234867063322E-3</v>
      </c>
      <c r="ET29" s="31"/>
      <c r="EU29" s="27">
        <v>21</v>
      </c>
      <c r="EV29" s="6">
        <v>3.4</v>
      </c>
      <c r="EW29" s="67">
        <v>7.8116393750688497E-3</v>
      </c>
      <c r="EX29" s="31"/>
      <c r="EY29" s="27">
        <v>21</v>
      </c>
      <c r="EZ29" s="6">
        <v>5.8</v>
      </c>
      <c r="FA29" s="67">
        <v>3.8632665579930252E-3</v>
      </c>
      <c r="FB29" s="31"/>
      <c r="FC29" s="27">
        <v>21</v>
      </c>
      <c r="FD29" s="6">
        <v>2.9</v>
      </c>
      <c r="FE29" s="67">
        <v>3.3711240896774101E-3</v>
      </c>
    </row>
    <row r="30" spans="2:161" s="16" customFormat="1" ht="12" customHeight="1" x14ac:dyDescent="0.2">
      <c r="B30" s="27">
        <v>22</v>
      </c>
      <c r="C30" s="40">
        <v>2.6</v>
      </c>
      <c r="D30" s="63">
        <v>3.7762309286198592E-3</v>
      </c>
      <c r="E30" s="17"/>
      <c r="F30" s="27">
        <v>22</v>
      </c>
      <c r="G30" s="6">
        <v>3.7</v>
      </c>
      <c r="H30" s="64">
        <v>3.6201333424727903E-3</v>
      </c>
      <c r="I30" s="17"/>
      <c r="J30" s="27">
        <v>22</v>
      </c>
      <c r="K30" s="6">
        <v>0.9</v>
      </c>
      <c r="L30" s="64">
        <v>4.3164022724296383E-3</v>
      </c>
      <c r="N30" s="27">
        <v>22</v>
      </c>
      <c r="O30" s="6"/>
      <c r="P30" s="6"/>
      <c r="R30" s="27">
        <v>22</v>
      </c>
      <c r="S30" s="6"/>
      <c r="T30" s="6"/>
      <c r="V30" s="27">
        <v>22</v>
      </c>
      <c r="W30" s="6"/>
      <c r="X30" s="6"/>
      <c r="Z30" s="27">
        <v>22</v>
      </c>
      <c r="AA30" s="6"/>
      <c r="AB30" s="50"/>
      <c r="AD30" s="27">
        <v>22</v>
      </c>
      <c r="AE30" s="6"/>
      <c r="AF30" s="42"/>
      <c r="AH30" s="27">
        <f t="shared" si="0"/>
        <v>46</v>
      </c>
      <c r="AI30" s="6">
        <v>5.5</v>
      </c>
      <c r="AJ30" s="67">
        <v>8.0975219037292684E-3</v>
      </c>
      <c r="AM30" s="27">
        <f t="shared" si="1"/>
        <v>46</v>
      </c>
      <c r="AN30" s="6">
        <v>4.5999999999999996</v>
      </c>
      <c r="AO30" s="67">
        <v>4.101033916747013E-3</v>
      </c>
      <c r="AQ30" s="27">
        <f t="shared" si="2"/>
        <v>46</v>
      </c>
      <c r="AR30" s="6">
        <v>5.9</v>
      </c>
      <c r="AS30" s="67">
        <v>1.9496200493373042E-2</v>
      </c>
      <c r="AU30" s="27">
        <v>22</v>
      </c>
      <c r="AV30" s="6">
        <v>2.8</v>
      </c>
      <c r="AW30" s="67">
        <v>4.0668555257586661E-3</v>
      </c>
      <c r="AY30" s="27">
        <v>22</v>
      </c>
      <c r="AZ30" s="6">
        <v>2.4</v>
      </c>
      <c r="BA30" s="67">
        <v>2.971993487995271E-3</v>
      </c>
      <c r="BC30" s="27">
        <v>22</v>
      </c>
      <c r="BD30" s="6"/>
      <c r="BE30" s="6"/>
      <c r="BG30" s="27">
        <v>22</v>
      </c>
      <c r="BH30" s="6"/>
      <c r="BI30" s="50"/>
      <c r="BK30" s="27">
        <v>22</v>
      </c>
      <c r="BL30" s="6"/>
      <c r="BM30" s="50"/>
      <c r="BO30" s="27">
        <v>22</v>
      </c>
      <c r="BP30" s="6"/>
      <c r="BQ30" s="50"/>
      <c r="BS30" s="27">
        <v>22</v>
      </c>
      <c r="BT30" s="6"/>
      <c r="BU30" s="50"/>
      <c r="BW30" s="27">
        <v>22</v>
      </c>
      <c r="BX30" s="6"/>
      <c r="BY30" s="50"/>
      <c r="CA30" s="27">
        <v>22</v>
      </c>
      <c r="CB30" s="6"/>
      <c r="CC30" s="50"/>
      <c r="CE30" s="27">
        <v>22</v>
      </c>
      <c r="CF30" s="6"/>
      <c r="CG30" s="42"/>
      <c r="CI30" s="27">
        <v>22</v>
      </c>
      <c r="CJ30" s="6"/>
      <c r="CK30" s="50"/>
      <c r="CM30" s="27">
        <v>22</v>
      </c>
      <c r="CN30" s="6"/>
      <c r="CO30" s="50"/>
      <c r="CQ30" s="27">
        <v>22</v>
      </c>
      <c r="CR30" s="6"/>
      <c r="CS30" s="42"/>
      <c r="CU30" s="27">
        <v>22</v>
      </c>
      <c r="CV30" s="6"/>
      <c r="CW30" s="42"/>
      <c r="CY30" s="27">
        <v>22</v>
      </c>
      <c r="CZ30" s="6"/>
      <c r="DA30" s="42"/>
      <c r="DC30" s="27">
        <v>22</v>
      </c>
      <c r="DD30" s="6"/>
      <c r="DE30" s="50"/>
      <c r="DG30" s="27">
        <v>22</v>
      </c>
      <c r="DH30" s="6"/>
      <c r="DI30" s="42"/>
      <c r="DK30" s="27">
        <v>22</v>
      </c>
      <c r="DL30" s="6"/>
      <c r="DM30" s="42"/>
      <c r="DO30" s="27">
        <v>22</v>
      </c>
      <c r="DP30" s="6"/>
      <c r="DQ30" s="42"/>
      <c r="DS30" s="27">
        <v>22</v>
      </c>
      <c r="DT30" s="6"/>
      <c r="DU30" s="42"/>
      <c r="DW30" s="27">
        <v>22</v>
      </c>
      <c r="DX30" s="6"/>
      <c r="DY30" s="42"/>
      <c r="EA30" s="27">
        <v>22</v>
      </c>
      <c r="EB30" s="6"/>
      <c r="EC30" s="42"/>
      <c r="EE30" s="27">
        <v>22</v>
      </c>
      <c r="EF30" s="6"/>
      <c r="EG30" s="42"/>
      <c r="EI30" s="27">
        <v>22</v>
      </c>
      <c r="EJ30" s="6"/>
      <c r="EK30" s="42"/>
      <c r="EM30" s="27">
        <v>22</v>
      </c>
      <c r="EN30" s="6"/>
      <c r="EO30" s="42"/>
      <c r="EQ30" s="27">
        <v>22</v>
      </c>
      <c r="ER30" s="6">
        <v>3.8</v>
      </c>
      <c r="ES30" s="67">
        <v>3.8427332383578539E-3</v>
      </c>
      <c r="EU30" s="27">
        <v>22</v>
      </c>
      <c r="EV30" s="6">
        <v>5.9</v>
      </c>
      <c r="EW30" s="67">
        <v>5.2860595771152341E-3</v>
      </c>
      <c r="EY30" s="27">
        <v>22</v>
      </c>
      <c r="EZ30" s="6">
        <v>8.6</v>
      </c>
      <c r="FA30" s="67">
        <v>2.6112751739431881E-3</v>
      </c>
      <c r="FC30" s="27">
        <v>22</v>
      </c>
      <c r="FD30" s="6">
        <v>3.8</v>
      </c>
      <c r="FE30" s="67">
        <v>2.1475564085074684E-3</v>
      </c>
    </row>
    <row r="31" spans="2:161" s="16" customFormat="1" ht="12" customHeight="1" x14ac:dyDescent="0.2">
      <c r="E31" s="17"/>
      <c r="I31" s="17"/>
      <c r="AB31" s="51"/>
      <c r="AF31" s="48"/>
      <c r="AH31" s="27">
        <f t="shared" si="0"/>
        <v>47</v>
      </c>
      <c r="AI31" s="6">
        <v>5.3</v>
      </c>
      <c r="AJ31" s="67">
        <v>9.2644991349200879E-3</v>
      </c>
      <c r="AM31" s="27">
        <f t="shared" si="1"/>
        <v>47</v>
      </c>
      <c r="AN31" s="6">
        <v>4.4000000000000004</v>
      </c>
      <c r="AO31" s="67">
        <v>4.81660567974008E-3</v>
      </c>
      <c r="AQ31" s="27">
        <f t="shared" si="2"/>
        <v>47</v>
      </c>
      <c r="AR31" s="6">
        <v>5.8</v>
      </c>
      <c r="AS31" s="67">
        <v>2.1950664603632188E-2</v>
      </c>
      <c r="BI31" s="51"/>
      <c r="BQ31" s="51"/>
      <c r="BU31" s="51"/>
      <c r="CC31" s="51"/>
      <c r="CK31" s="51"/>
      <c r="CO31" s="51"/>
      <c r="CS31" s="48"/>
      <c r="CW31" s="48"/>
      <c r="DA31" s="48"/>
      <c r="DE31" s="51"/>
      <c r="DI31" s="48"/>
      <c r="DM31" s="48"/>
      <c r="DQ31" s="48"/>
      <c r="DY31" s="48"/>
      <c r="EC31" s="48"/>
      <c r="EG31" s="48"/>
      <c r="EK31" s="48"/>
      <c r="EO31" s="48"/>
      <c r="EW31" s="48"/>
      <c r="FA31" s="48"/>
      <c r="FE31" s="48"/>
    </row>
    <row r="32" spans="2:161" s="16" customFormat="1" ht="12" customHeight="1" x14ac:dyDescent="0.2">
      <c r="B32" s="6" t="s">
        <v>1</v>
      </c>
      <c r="C32" s="6">
        <v>3.6</v>
      </c>
      <c r="D32" s="53">
        <f>SUM(D9:D30)</f>
        <v>0.99639380447744774</v>
      </c>
      <c r="E32" s="17"/>
      <c r="F32" s="6" t="s">
        <v>1</v>
      </c>
      <c r="G32" s="6">
        <v>2</v>
      </c>
      <c r="H32" s="53">
        <f>SUM(H9:H30)</f>
        <v>1</v>
      </c>
      <c r="I32" s="17"/>
      <c r="J32" s="6" t="s">
        <v>1</v>
      </c>
      <c r="K32" s="6">
        <v>4.5</v>
      </c>
      <c r="L32" s="54">
        <f>SUM(L9:L30)</f>
        <v>1</v>
      </c>
      <c r="N32" s="6" t="s">
        <v>1</v>
      </c>
      <c r="O32" s="6">
        <v>7.6</v>
      </c>
      <c r="P32" s="53">
        <f>SUM(P9:P30)</f>
        <v>0.99900000000000011</v>
      </c>
      <c r="R32" s="6" t="s">
        <v>1</v>
      </c>
      <c r="S32" s="6">
        <v>2.6</v>
      </c>
      <c r="T32" s="53">
        <f>SUM(T9:T30)</f>
        <v>1</v>
      </c>
      <c r="V32" s="6" t="s">
        <v>1</v>
      </c>
      <c r="W32" s="6">
        <v>1.8</v>
      </c>
      <c r="X32" s="53">
        <f>SUM(X9:X30)</f>
        <v>1</v>
      </c>
      <c r="Z32" s="6" t="s">
        <v>1</v>
      </c>
      <c r="AA32" s="6">
        <v>2.6</v>
      </c>
      <c r="AB32" s="53">
        <f>SUM(AB9:AB30)</f>
        <v>0.99999999999999989</v>
      </c>
      <c r="AD32" s="6" t="s">
        <v>1</v>
      </c>
      <c r="AE32" s="6">
        <v>6.6</v>
      </c>
      <c r="AF32" s="53">
        <f>SUM(AF9:AF30)</f>
        <v>1.0000000000000002</v>
      </c>
      <c r="AH32" s="27">
        <f t="shared" si="0"/>
        <v>48</v>
      </c>
      <c r="AI32" s="6">
        <v>4.9000000000000004</v>
      </c>
      <c r="AJ32" s="67">
        <v>1.0202414522322789E-2</v>
      </c>
      <c r="AM32" s="27">
        <f t="shared" si="1"/>
        <v>48</v>
      </c>
      <c r="AN32" s="6">
        <v>4.0999999999999996</v>
      </c>
      <c r="AO32" s="67">
        <v>5.6052564005335597E-3</v>
      </c>
      <c r="AQ32" s="27">
        <f t="shared" si="2"/>
        <v>48</v>
      </c>
      <c r="AR32" s="6">
        <v>5.5</v>
      </c>
      <c r="AS32" s="67">
        <v>2.3314308772157431E-2</v>
      </c>
      <c r="AU32" s="6" t="s">
        <v>1</v>
      </c>
      <c r="AV32" s="6">
        <v>3.4</v>
      </c>
      <c r="AW32" s="53">
        <f>SUM(AW9:AW30)</f>
        <v>1</v>
      </c>
      <c r="AY32" s="6" t="s">
        <v>1</v>
      </c>
      <c r="AZ32" s="6">
        <v>3.8</v>
      </c>
      <c r="BA32" s="53">
        <f>SUM(BA9:BA30)</f>
        <v>0.99999999999999989</v>
      </c>
      <c r="BC32" s="6" t="s">
        <v>1</v>
      </c>
      <c r="BD32" s="6">
        <v>2</v>
      </c>
      <c r="BE32" s="53">
        <f>SUM(BE9:BE30)</f>
        <v>1</v>
      </c>
      <c r="BG32" s="6" t="s">
        <v>1</v>
      </c>
      <c r="BH32" s="6">
        <v>3.5</v>
      </c>
      <c r="BI32" s="53">
        <f>SUM(BI9:BI30)</f>
        <v>1</v>
      </c>
      <c r="BK32" s="6" t="s">
        <v>1</v>
      </c>
      <c r="BL32" s="6">
        <v>5.6</v>
      </c>
      <c r="BM32" s="53">
        <f>SUM(BM9:BM30)</f>
        <v>1</v>
      </c>
      <c r="BO32" s="6" t="s">
        <v>1</v>
      </c>
      <c r="BP32" s="6">
        <v>2.6</v>
      </c>
      <c r="BQ32" s="53">
        <f>SUM(BQ9:BQ30)</f>
        <v>0.99999999999999989</v>
      </c>
      <c r="BS32" s="6" t="s">
        <v>1</v>
      </c>
      <c r="BT32" s="6">
        <v>2.4</v>
      </c>
      <c r="BU32" s="53">
        <f>SUM(BU9:BU30)</f>
        <v>0.99999999999999989</v>
      </c>
      <c r="BW32" s="6" t="s">
        <v>1</v>
      </c>
      <c r="BX32" s="6">
        <v>2.2000000000000002</v>
      </c>
      <c r="BY32" s="53">
        <f>SUM(BY9:BY30)</f>
        <v>0.99999999999999989</v>
      </c>
      <c r="CA32" s="6" t="s">
        <v>1</v>
      </c>
      <c r="CB32" s="6">
        <v>2.2999999999999998</v>
      </c>
      <c r="CC32" s="53">
        <f>SUM(CC9:CC30)</f>
        <v>1</v>
      </c>
      <c r="CE32" s="6" t="s">
        <v>1</v>
      </c>
      <c r="CF32" s="6">
        <v>2.1</v>
      </c>
      <c r="CG32" s="53">
        <f>SUM(CG9:CG30)</f>
        <v>1</v>
      </c>
      <c r="CI32" s="6" t="s">
        <v>1</v>
      </c>
      <c r="CJ32" s="6">
        <v>4.5</v>
      </c>
      <c r="CK32" s="53">
        <f>SUM(CK9:CK30)</f>
        <v>0.99999999999999989</v>
      </c>
      <c r="CM32" s="6" t="s">
        <v>1</v>
      </c>
      <c r="CN32" s="6">
        <v>1.5</v>
      </c>
      <c r="CO32" s="53">
        <f>SUM(CO9:CO30)</f>
        <v>1</v>
      </c>
      <c r="CQ32" s="6" t="s">
        <v>1</v>
      </c>
      <c r="CR32" s="6">
        <v>4.9000000000000004</v>
      </c>
      <c r="CS32" s="53">
        <f>SUM(CS9:CS30)</f>
        <v>1</v>
      </c>
      <c r="CU32" s="6" t="s">
        <v>1</v>
      </c>
      <c r="CV32" s="6">
        <v>4.4000000000000004</v>
      </c>
      <c r="CW32" s="53">
        <f>SUM(CW9:CW30)</f>
        <v>0.99999999999999989</v>
      </c>
      <c r="CY32" s="6" t="s">
        <v>1</v>
      </c>
      <c r="CZ32" s="6">
        <v>2.9</v>
      </c>
      <c r="DA32" s="53">
        <f>SUM(DA9:DA30)</f>
        <v>1</v>
      </c>
      <c r="DC32" s="6" t="s">
        <v>1</v>
      </c>
      <c r="DD32" s="6">
        <v>2.6</v>
      </c>
      <c r="DE32" s="53">
        <f>SUM(DE9:DE30)</f>
        <v>0.99999999999999989</v>
      </c>
      <c r="DG32" s="6" t="s">
        <v>1</v>
      </c>
      <c r="DH32" s="6">
        <v>1.8</v>
      </c>
      <c r="DI32" s="53">
        <f>SUM(DI9:DI30)</f>
        <v>1</v>
      </c>
      <c r="DK32" s="6" t="s">
        <v>1</v>
      </c>
      <c r="DL32" s="6">
        <v>1.9</v>
      </c>
      <c r="DM32" s="53">
        <f>SUM(DM9:DM30)</f>
        <v>1.0000000000000002</v>
      </c>
      <c r="DO32" s="6" t="s">
        <v>1</v>
      </c>
      <c r="DP32" s="6">
        <v>2.6</v>
      </c>
      <c r="DQ32" s="53">
        <f>SUM(DQ9:DQ30)</f>
        <v>1</v>
      </c>
      <c r="DS32" s="6" t="s">
        <v>1</v>
      </c>
      <c r="DT32" s="6">
        <v>2.2000000000000002</v>
      </c>
      <c r="DU32" s="53">
        <f>SUM(DU9:DU30)</f>
        <v>1.0000000000000002</v>
      </c>
      <c r="DW32" s="6" t="s">
        <v>1</v>
      </c>
      <c r="DX32" s="6">
        <v>4.4000000000000004</v>
      </c>
      <c r="DY32" s="53">
        <f>SUM(DY9:DY30)</f>
        <v>1.0000000000000002</v>
      </c>
      <c r="EA32" s="6" t="s">
        <v>1</v>
      </c>
      <c r="EB32" s="6">
        <v>1.8</v>
      </c>
      <c r="EC32" s="53">
        <f>SUM(EC9:EC30)</f>
        <v>0.99999999999999989</v>
      </c>
      <c r="EE32" s="6" t="s">
        <v>1</v>
      </c>
      <c r="EF32" s="6">
        <v>2.7</v>
      </c>
      <c r="EG32" s="53">
        <f>SUM(EG9:EG30)</f>
        <v>1</v>
      </c>
      <c r="EI32" s="6" t="s">
        <v>1</v>
      </c>
      <c r="EJ32" s="6">
        <v>2.2999999999999998</v>
      </c>
      <c r="EK32" s="53">
        <f>SUM(EK9:EK30)</f>
        <v>0.99999999999999989</v>
      </c>
      <c r="EM32" s="6" t="s">
        <v>1</v>
      </c>
      <c r="EN32" s="6">
        <v>1.8</v>
      </c>
      <c r="EO32" s="53">
        <f>SUM(EO9:EO30)</f>
        <v>1</v>
      </c>
      <c r="EQ32" s="6" t="s">
        <v>1</v>
      </c>
      <c r="ER32" s="6">
        <v>1.9</v>
      </c>
      <c r="ES32" s="53">
        <f>SUM(ES9:ES30)</f>
        <v>1.0000000000000002</v>
      </c>
      <c r="EU32" s="6" t="s">
        <v>1</v>
      </c>
      <c r="EV32" s="6">
        <v>2.2999999999999998</v>
      </c>
      <c r="EW32" s="53">
        <f>SUM(EW9:EW30)</f>
        <v>1</v>
      </c>
      <c r="EY32" s="6" t="s">
        <v>1</v>
      </c>
      <c r="EZ32" s="6">
        <v>3.3</v>
      </c>
      <c r="FA32" s="53">
        <f>SUM(FA9:FA30)</f>
        <v>1</v>
      </c>
      <c r="FC32" s="6" t="s">
        <v>1</v>
      </c>
      <c r="FD32" s="6">
        <v>1.8</v>
      </c>
      <c r="FE32" s="53">
        <f>SUM(FE9:FE30)</f>
        <v>0.99999999999999989</v>
      </c>
    </row>
    <row r="33" spans="1:161" s="16" customFormat="1" ht="12" customHeight="1" x14ac:dyDescent="0.2">
      <c r="B33" s="46"/>
      <c r="C33" s="47"/>
      <c r="D33" s="6"/>
      <c r="E33" s="48"/>
      <c r="F33" s="46"/>
      <c r="G33" s="47"/>
      <c r="H33" s="46"/>
      <c r="I33" s="48"/>
      <c r="J33" s="46"/>
      <c r="K33" s="47"/>
      <c r="L33" s="46"/>
      <c r="M33" s="46"/>
      <c r="N33" s="46"/>
      <c r="O33" s="47"/>
      <c r="P33" s="46"/>
      <c r="Q33" s="46"/>
      <c r="R33" s="46"/>
      <c r="S33" s="47"/>
      <c r="T33" s="46"/>
      <c r="U33" s="46"/>
      <c r="V33" s="46"/>
      <c r="W33" s="47"/>
      <c r="X33" s="46"/>
      <c r="Y33" s="46"/>
      <c r="Z33" s="46"/>
      <c r="AA33" s="47"/>
      <c r="AB33" s="46"/>
      <c r="AC33" s="46"/>
      <c r="AD33" s="46"/>
      <c r="AE33" s="47"/>
      <c r="AF33" s="46"/>
      <c r="AH33" s="27">
        <f t="shared" si="0"/>
        <v>49</v>
      </c>
      <c r="AI33" s="6">
        <v>4.5999999999999996</v>
      </c>
      <c r="AJ33" s="67">
        <v>1.1288601022123474E-2</v>
      </c>
      <c r="AM33" s="27">
        <f t="shared" si="1"/>
        <v>49</v>
      </c>
      <c r="AN33" s="6">
        <v>3.7</v>
      </c>
      <c r="AO33" s="67">
        <v>6.56063417150327E-3</v>
      </c>
      <c r="AQ33" s="27">
        <f t="shared" si="2"/>
        <v>49</v>
      </c>
      <c r="AR33" s="6">
        <v>5.2</v>
      </c>
      <c r="AS33" s="67">
        <v>2.4773584509689077E-2</v>
      </c>
      <c r="AU33" s="46"/>
      <c r="AV33" s="47"/>
      <c r="AW33" s="46"/>
      <c r="AX33" s="46"/>
      <c r="AY33" s="46"/>
      <c r="AZ33" s="47"/>
      <c r="BA33" s="46"/>
      <c r="BB33" s="46"/>
      <c r="BC33" s="46"/>
      <c r="BD33" s="47"/>
      <c r="BE33" s="46"/>
      <c r="BF33" s="46"/>
      <c r="BG33" s="46"/>
      <c r="BH33" s="47"/>
      <c r="BI33" s="46"/>
      <c r="BJ33" s="46"/>
      <c r="BK33" s="46"/>
      <c r="BL33" s="47"/>
      <c r="BM33" s="46"/>
      <c r="BN33" s="46"/>
      <c r="BO33" s="46"/>
      <c r="BP33" s="47"/>
      <c r="BQ33" s="46"/>
      <c r="BR33" s="46"/>
      <c r="BS33" s="46"/>
      <c r="BT33" s="47"/>
      <c r="BU33" s="46"/>
      <c r="BV33" s="46"/>
      <c r="BW33" s="46"/>
      <c r="BX33" s="47"/>
      <c r="BY33" s="46"/>
      <c r="BZ33" s="46"/>
      <c r="CA33" s="46"/>
      <c r="CB33" s="47"/>
      <c r="CC33" s="46"/>
      <c r="CD33" s="46"/>
      <c r="CE33" s="46"/>
      <c r="CF33" s="47"/>
      <c r="CG33" s="46"/>
      <c r="CH33" s="46"/>
      <c r="CI33" s="46"/>
      <c r="CJ33" s="47"/>
      <c r="CK33" s="46"/>
      <c r="CL33" s="46"/>
      <c r="CM33" s="46"/>
      <c r="CN33" s="47"/>
      <c r="CO33" s="46"/>
      <c r="CP33" s="46"/>
      <c r="CQ33" s="46"/>
      <c r="CR33" s="47"/>
      <c r="CS33" s="46"/>
      <c r="CT33" s="46"/>
      <c r="CU33" s="46"/>
      <c r="CV33" s="47"/>
      <c r="CW33" s="46"/>
      <c r="CX33" s="46"/>
      <c r="CY33" s="46"/>
      <c r="CZ33" s="47"/>
      <c r="DA33" s="46"/>
      <c r="DB33" s="46"/>
      <c r="DC33" s="46"/>
      <c r="DD33" s="47"/>
      <c r="DE33" s="46"/>
      <c r="DF33" s="46"/>
      <c r="DG33" s="46"/>
      <c r="DH33" s="47"/>
      <c r="DI33" s="46"/>
      <c r="DJ33" s="46"/>
      <c r="DK33" s="46"/>
      <c r="DL33" s="47"/>
      <c r="DM33" s="46"/>
      <c r="DN33" s="46"/>
      <c r="DO33" s="46"/>
      <c r="DP33" s="47"/>
      <c r="DQ33" s="46"/>
      <c r="DR33" s="46"/>
      <c r="DS33" s="46"/>
      <c r="DT33" s="47"/>
      <c r="DU33" s="46"/>
      <c r="DV33" s="46"/>
      <c r="DW33" s="46"/>
      <c r="DX33" s="47"/>
      <c r="DY33" s="46"/>
      <c r="DZ33" s="46"/>
      <c r="EA33" s="46"/>
      <c r="EB33" s="47"/>
      <c r="EC33" s="46"/>
      <c r="ED33" s="46"/>
      <c r="EE33" s="46"/>
      <c r="EF33" s="47"/>
      <c r="EG33" s="46"/>
      <c r="EH33" s="46"/>
      <c r="EI33" s="46"/>
      <c r="EJ33" s="47"/>
      <c r="EK33" s="46"/>
      <c r="EL33" s="46"/>
      <c r="EM33" s="46"/>
      <c r="EN33" s="47"/>
      <c r="EO33" s="46"/>
      <c r="EP33" s="46"/>
      <c r="EQ33" s="46"/>
      <c r="ER33" s="47"/>
      <c r="ES33" s="46"/>
      <c r="ET33" s="46"/>
      <c r="EU33" s="46"/>
      <c r="EV33" s="47"/>
      <c r="EW33" s="46"/>
      <c r="EX33" s="46"/>
      <c r="EY33" s="46"/>
      <c r="EZ33" s="47"/>
      <c r="FA33" s="46"/>
      <c r="FB33" s="46"/>
      <c r="FC33" s="46"/>
      <c r="FD33" s="47"/>
      <c r="FE33" s="46"/>
    </row>
    <row r="34" spans="1:161" s="16" customFormat="1" ht="12" customHeight="1" x14ac:dyDescent="0.2">
      <c r="B34" s="46"/>
      <c r="C34" s="46"/>
      <c r="D34" s="46"/>
      <c r="E34" s="48"/>
      <c r="F34" s="46"/>
      <c r="G34" s="46"/>
      <c r="H34" s="46"/>
      <c r="I34" s="48"/>
      <c r="J34" s="46"/>
      <c r="K34" s="46"/>
      <c r="L34" s="46"/>
      <c r="M34" s="46"/>
      <c r="N34" s="46"/>
      <c r="O34" s="46"/>
      <c r="P34" s="46"/>
      <c r="Q34" s="46"/>
      <c r="R34" s="46"/>
      <c r="S34" s="46"/>
      <c r="T34" s="46"/>
      <c r="U34" s="46"/>
      <c r="V34" s="46"/>
      <c r="W34" s="46"/>
      <c r="X34" s="46"/>
      <c r="Y34" s="46"/>
      <c r="Z34" s="46"/>
      <c r="AA34" s="46"/>
      <c r="AB34" s="46"/>
      <c r="AC34" s="46"/>
      <c r="AD34" s="46"/>
      <c r="AE34" s="46"/>
      <c r="AF34" s="46"/>
      <c r="AH34" s="27">
        <f t="shared" si="0"/>
        <v>50</v>
      </c>
      <c r="AI34" s="6">
        <v>4.5</v>
      </c>
      <c r="AJ34" s="67">
        <v>1.3097446684772458E-2</v>
      </c>
      <c r="AM34" s="27">
        <f t="shared" si="1"/>
        <v>50</v>
      </c>
      <c r="AN34" s="6">
        <v>3.7</v>
      </c>
      <c r="AO34" s="67">
        <v>7.8006352518009076E-3</v>
      </c>
      <c r="AQ34" s="27">
        <f t="shared" si="2"/>
        <v>50</v>
      </c>
      <c r="AR34" s="6">
        <v>5.2</v>
      </c>
      <c r="AS34" s="67">
        <v>2.8204873823564763E-2</v>
      </c>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row>
    <row r="35" spans="1:161" s="16" customFormat="1" ht="12" customHeight="1" x14ac:dyDescent="0.2">
      <c r="B35" s="46"/>
      <c r="C35" s="46"/>
      <c r="D35" s="46"/>
      <c r="E35" s="48"/>
      <c r="F35" s="46"/>
      <c r="G35" s="46"/>
      <c r="H35" s="46"/>
      <c r="I35" s="48"/>
      <c r="J35" s="46"/>
      <c r="K35" s="46"/>
      <c r="L35" s="46"/>
      <c r="M35" s="46"/>
      <c r="N35" s="46"/>
      <c r="O35" s="46"/>
      <c r="P35" s="46"/>
      <c r="Q35" s="46"/>
      <c r="R35" s="46"/>
      <c r="S35" s="46"/>
      <c r="T35" s="46"/>
      <c r="U35" s="46"/>
      <c r="V35" s="46"/>
      <c r="W35" s="46"/>
      <c r="X35" s="46"/>
      <c r="Y35" s="46"/>
      <c r="Z35" s="46"/>
      <c r="AA35" s="46"/>
      <c r="AB35" s="46"/>
      <c r="AC35" s="46"/>
      <c r="AD35" s="46"/>
      <c r="AE35" s="46"/>
      <c r="AF35" s="46"/>
      <c r="AH35" s="27">
        <f t="shared" si="0"/>
        <v>51</v>
      </c>
      <c r="AI35" s="16">
        <v>4.3</v>
      </c>
      <c r="AJ35" s="67">
        <v>1.4501038609735759E-2</v>
      </c>
      <c r="AM35" s="27">
        <f t="shared" si="1"/>
        <v>51</v>
      </c>
      <c r="AN35" s="16">
        <v>3.5</v>
      </c>
      <c r="AO35" s="67">
        <v>9.1913094235817772E-3</v>
      </c>
      <c r="AQ35" s="27">
        <f t="shared" si="2"/>
        <v>51</v>
      </c>
      <c r="AR35" s="16">
        <v>5</v>
      </c>
      <c r="AS35" s="67">
        <v>2.9645309426554002E-2</v>
      </c>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row>
    <row r="36" spans="1:161" s="16" customFormat="1" ht="12" customHeight="1" x14ac:dyDescent="0.2">
      <c r="B36" s="46"/>
      <c r="C36" s="46"/>
      <c r="D36" s="46"/>
      <c r="E36" s="48"/>
      <c r="F36" s="46"/>
      <c r="G36" s="46"/>
      <c r="H36" s="46"/>
      <c r="I36" s="48"/>
      <c r="J36" s="46"/>
      <c r="K36" s="46"/>
      <c r="L36" s="46"/>
      <c r="M36" s="46"/>
      <c r="N36" s="46"/>
      <c r="O36" s="46"/>
      <c r="P36" s="46"/>
      <c r="Q36" s="46"/>
      <c r="R36" s="46"/>
      <c r="S36" s="46"/>
      <c r="T36" s="46"/>
      <c r="U36" s="46"/>
      <c r="V36" s="46"/>
      <c r="W36" s="46"/>
      <c r="X36" s="46"/>
      <c r="Y36" s="46"/>
      <c r="Z36" s="46"/>
      <c r="AA36" s="46"/>
      <c r="AB36" s="46"/>
      <c r="AC36" s="46"/>
      <c r="AD36" s="46"/>
      <c r="AE36" s="46"/>
      <c r="AF36" s="46"/>
      <c r="AH36" s="27">
        <f t="shared" si="0"/>
        <v>52</v>
      </c>
      <c r="AI36" s="6">
        <v>4</v>
      </c>
      <c r="AJ36" s="67">
        <v>1.5999660245567916E-2</v>
      </c>
      <c r="AM36" s="27">
        <f t="shared" si="1"/>
        <v>52</v>
      </c>
      <c r="AN36" s="6">
        <v>3.3</v>
      </c>
      <c r="AO36" s="67">
        <v>1.0776554230147043E-2</v>
      </c>
      <c r="AQ36" s="27">
        <f t="shared" si="2"/>
        <v>52</v>
      </c>
      <c r="AR36" s="6">
        <v>4.7</v>
      </c>
      <c r="AS36" s="67">
        <v>3.0896866718687695E-2</v>
      </c>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row>
    <row r="37" spans="1:161" s="46" customFormat="1" ht="12" customHeight="1" x14ac:dyDescent="0.2">
      <c r="A37" s="49"/>
      <c r="E37" s="48"/>
      <c r="I37" s="48"/>
      <c r="AH37" s="27">
        <f t="shared" si="0"/>
        <v>53</v>
      </c>
      <c r="AI37" s="39">
        <v>3.8</v>
      </c>
      <c r="AJ37" s="67">
        <v>1.815593700749769E-2</v>
      </c>
      <c r="AM37" s="27">
        <f t="shared" si="1"/>
        <v>53</v>
      </c>
      <c r="AN37" s="39">
        <v>3</v>
      </c>
      <c r="AO37" s="67">
        <v>1.2573176159503438E-2</v>
      </c>
      <c r="AQ37" s="27">
        <f t="shared" si="2"/>
        <v>53</v>
      </c>
      <c r="AR37" s="39">
        <v>4.7</v>
      </c>
      <c r="AS37" s="67">
        <v>3.4078941594628986E-2</v>
      </c>
    </row>
    <row r="38" spans="1:161" s="46" customFormat="1" ht="12" customHeight="1" x14ac:dyDescent="0.2">
      <c r="E38" s="48"/>
      <c r="I38" s="48"/>
      <c r="AH38" s="27">
        <f t="shared" si="0"/>
        <v>54</v>
      </c>
      <c r="AI38" s="16">
        <v>3.6</v>
      </c>
      <c r="AJ38" s="67">
        <v>1.9899283364544558E-2</v>
      </c>
      <c r="AM38" s="27">
        <f t="shared" si="1"/>
        <v>54</v>
      </c>
      <c r="AN38" s="16">
        <v>2.9</v>
      </c>
      <c r="AO38" s="67">
        <v>1.4613366743405147E-2</v>
      </c>
      <c r="AQ38" s="27">
        <f t="shared" si="2"/>
        <v>54</v>
      </c>
      <c r="AR38" s="16">
        <v>4.5999999999999996</v>
      </c>
      <c r="AS38" s="67">
        <v>3.4975636605761362E-2</v>
      </c>
    </row>
    <row r="39" spans="1:161" s="46" customFormat="1" ht="12" customHeight="1" x14ac:dyDescent="0.2">
      <c r="E39" s="48"/>
      <c r="I39" s="48"/>
      <c r="AH39" s="27">
        <f t="shared" si="0"/>
        <v>55</v>
      </c>
      <c r="AI39" s="16">
        <v>3.4</v>
      </c>
      <c r="AJ39" s="67">
        <v>2.1717353409551495E-2</v>
      </c>
      <c r="AM39" s="27">
        <f t="shared" si="1"/>
        <v>55</v>
      </c>
      <c r="AN39" s="16">
        <v>2.7</v>
      </c>
      <c r="AO39" s="67">
        <v>1.6877978291536044E-2</v>
      </c>
      <c r="AQ39" s="27">
        <f t="shared" si="2"/>
        <v>55</v>
      </c>
      <c r="AR39" s="16">
        <v>4.4000000000000004</v>
      </c>
      <c r="AS39" s="67">
        <v>3.5520092645765403E-2</v>
      </c>
    </row>
    <row r="40" spans="1:161" s="46" customFormat="1" ht="12" customHeight="1" x14ac:dyDescent="0.2">
      <c r="E40" s="48"/>
      <c r="I40" s="48"/>
      <c r="AH40" s="27">
        <f t="shared" si="0"/>
        <v>56</v>
      </c>
      <c r="AI40" s="16">
        <v>3.3</v>
      </c>
      <c r="AJ40" s="67">
        <v>2.4173515461024416E-2</v>
      </c>
      <c r="AM40" s="27">
        <f t="shared" si="1"/>
        <v>56</v>
      </c>
      <c r="AN40" s="16">
        <v>2.6</v>
      </c>
      <c r="AO40" s="67">
        <v>1.9387245480998759E-2</v>
      </c>
      <c r="AQ40" s="27">
        <f t="shared" si="2"/>
        <v>56</v>
      </c>
      <c r="AR40" s="16">
        <v>4.3</v>
      </c>
      <c r="AS40" s="67">
        <v>3.7824789610548186E-2</v>
      </c>
    </row>
    <row r="41" spans="1:161" s="46" customFormat="1" ht="12" customHeight="1" x14ac:dyDescent="0.2">
      <c r="E41" s="48"/>
      <c r="I41" s="48"/>
      <c r="AH41" s="27">
        <f t="shared" si="0"/>
        <v>57</v>
      </c>
      <c r="AI41" s="16">
        <v>3.1</v>
      </c>
      <c r="AJ41" s="67">
        <v>2.5959826390933163E-2</v>
      </c>
      <c r="AM41" s="27">
        <f t="shared" si="1"/>
        <v>57</v>
      </c>
      <c r="AN41" s="16">
        <v>2.4</v>
      </c>
      <c r="AO41" s="67">
        <v>2.180194482003554E-2</v>
      </c>
      <c r="AQ41" s="27">
        <f t="shared" si="2"/>
        <v>57</v>
      </c>
      <c r="AR41" s="16">
        <v>4.2</v>
      </c>
      <c r="AS41" s="67">
        <v>3.7818827542655017E-2</v>
      </c>
    </row>
    <row r="42" spans="1:161" s="46" customFormat="1" ht="12" customHeight="1" x14ac:dyDescent="0.2">
      <c r="E42" s="48"/>
      <c r="I42" s="48"/>
      <c r="AH42" s="27">
        <f t="shared" si="0"/>
        <v>58</v>
      </c>
      <c r="AI42" s="16">
        <v>2.9</v>
      </c>
      <c r="AJ42" s="67">
        <v>2.7798016733029597E-2</v>
      </c>
      <c r="AM42" s="27">
        <f t="shared" si="1"/>
        <v>58</v>
      </c>
      <c r="AN42" s="16">
        <v>2.2000000000000002</v>
      </c>
      <c r="AO42" s="67">
        <v>2.433454041822402E-2</v>
      </c>
      <c r="AQ42" s="27">
        <f t="shared" si="2"/>
        <v>58</v>
      </c>
      <c r="AR42" s="16">
        <v>4.0999999999999996</v>
      </c>
      <c r="AS42" s="67">
        <v>3.7676453361366179E-2</v>
      </c>
    </row>
    <row r="43" spans="1:161" s="46" customFormat="1" ht="12" customHeight="1" x14ac:dyDescent="0.2">
      <c r="E43" s="48"/>
      <c r="I43" s="48"/>
      <c r="AH43" s="27">
        <f t="shared" si="0"/>
        <v>59</v>
      </c>
      <c r="AI43" s="16">
        <v>2.7</v>
      </c>
      <c r="AJ43" s="67">
        <v>2.9866197548010589E-2</v>
      </c>
      <c r="AM43" s="27">
        <f t="shared" si="1"/>
        <v>59</v>
      </c>
      <c r="AN43" s="16">
        <v>2.1</v>
      </c>
      <c r="AO43" s="67">
        <v>2.7216142389248799E-2</v>
      </c>
      <c r="AQ43" s="27">
        <f t="shared" si="2"/>
        <v>59</v>
      </c>
      <c r="AR43" s="16">
        <v>4</v>
      </c>
      <c r="AS43" s="67">
        <v>3.7424615613558788E-2</v>
      </c>
    </row>
    <row r="44" spans="1:161" s="46" customFormat="1" ht="12" customHeight="1" x14ac:dyDescent="0.2">
      <c r="E44" s="48"/>
      <c r="I44" s="48"/>
      <c r="AH44" s="27">
        <f t="shared" si="0"/>
        <v>60</v>
      </c>
      <c r="AI44" s="16">
        <v>2.6</v>
      </c>
      <c r="AJ44" s="67">
        <v>3.2804008557502852E-2</v>
      </c>
      <c r="AM44" s="27">
        <f t="shared" si="1"/>
        <v>60</v>
      </c>
      <c r="AN44" s="16">
        <v>2</v>
      </c>
      <c r="AO44" s="67">
        <v>3.0581119022795533E-2</v>
      </c>
      <c r="AQ44" s="27">
        <f t="shared" si="2"/>
        <v>60</v>
      </c>
      <c r="AR44" s="16">
        <v>3.9</v>
      </c>
      <c r="AS44" s="67">
        <v>3.9144075993948264E-2</v>
      </c>
    </row>
    <row r="45" spans="1:161" s="46" customFormat="1" ht="12" customHeight="1" x14ac:dyDescent="0.2">
      <c r="E45" s="48"/>
      <c r="I45" s="48"/>
      <c r="AH45" s="27">
        <f t="shared" si="0"/>
        <v>61</v>
      </c>
      <c r="AI45" s="16">
        <v>2.5</v>
      </c>
      <c r="AJ45" s="67">
        <v>3.5778779005033352E-2</v>
      </c>
      <c r="AM45" s="27">
        <f t="shared" si="1"/>
        <v>61</v>
      </c>
      <c r="AN45" s="16">
        <v>1.9</v>
      </c>
      <c r="AO45" s="67">
        <v>3.4529891175063651E-2</v>
      </c>
      <c r="AQ45" s="27">
        <f t="shared" si="2"/>
        <v>61</v>
      </c>
      <c r="AR45" s="16">
        <v>4</v>
      </c>
      <c r="AS45" s="67">
        <v>3.9340824234422783E-2</v>
      </c>
    </row>
    <row r="46" spans="1:161" s="46" customFormat="1" ht="12" customHeight="1" x14ac:dyDescent="0.2">
      <c r="E46" s="48"/>
      <c r="I46" s="48"/>
      <c r="AH46" s="27">
        <f t="shared" si="0"/>
        <v>62</v>
      </c>
      <c r="AI46" s="16">
        <v>2.4</v>
      </c>
      <c r="AJ46" s="67">
        <v>3.6614854734859988E-2</v>
      </c>
      <c r="AM46" s="27">
        <f t="shared" si="1"/>
        <v>62</v>
      </c>
      <c r="AN46" s="16">
        <v>1.8</v>
      </c>
      <c r="AO46" s="67">
        <v>3.6065218203817882E-2</v>
      </c>
      <c r="AQ46" s="27">
        <f t="shared" si="2"/>
        <v>62</v>
      </c>
      <c r="AR46" s="16">
        <v>4.0999999999999996</v>
      </c>
      <c r="AS46" s="67">
        <v>3.8182513684138226E-2</v>
      </c>
    </row>
    <row r="47" spans="1:161" s="46" customFormat="1" ht="12" customHeight="1" x14ac:dyDescent="0.2">
      <c r="E47" s="48"/>
      <c r="I47" s="48"/>
      <c r="AH47" s="27">
        <f t="shared" si="0"/>
        <v>63</v>
      </c>
      <c r="AI47" s="16">
        <v>2.1</v>
      </c>
      <c r="AJ47" s="67">
        <v>3.6316021891626138E-2</v>
      </c>
      <c r="AM47" s="27">
        <f t="shared" si="1"/>
        <v>63</v>
      </c>
      <c r="AN47" s="16">
        <v>1.6</v>
      </c>
      <c r="AO47" s="67">
        <v>3.6798767055972376E-2</v>
      </c>
      <c r="AQ47" s="27">
        <f t="shared" si="2"/>
        <v>63</v>
      </c>
      <c r="AR47" s="16">
        <v>3.6</v>
      </c>
      <c r="AS47" s="67">
        <v>3.4939148750255174E-2</v>
      </c>
    </row>
    <row r="48" spans="1:161" s="46" customFormat="1" ht="12" customHeight="1" x14ac:dyDescent="0.2">
      <c r="E48" s="48"/>
      <c r="I48" s="48"/>
      <c r="AH48" s="27">
        <f t="shared" si="0"/>
        <v>64</v>
      </c>
      <c r="AI48" s="16">
        <v>2.1</v>
      </c>
      <c r="AJ48" s="67">
        <v>3.5699783623229668E-2</v>
      </c>
      <c r="AM48" s="27">
        <f t="shared" si="1"/>
        <v>64</v>
      </c>
      <c r="AN48" s="16">
        <v>1.6</v>
      </c>
      <c r="AO48" s="67">
        <v>3.6876026732182425E-2</v>
      </c>
      <c r="AQ48" s="27">
        <f t="shared" si="2"/>
        <v>64</v>
      </c>
      <c r="AR48" s="16">
        <v>3.8</v>
      </c>
      <c r="AS48" s="67">
        <v>3.2344933768580185E-2</v>
      </c>
    </row>
    <row r="49" spans="34:45" ht="12" customHeight="1" x14ac:dyDescent="0.2">
      <c r="AH49" s="27">
        <f t="shared" si="0"/>
        <v>65</v>
      </c>
      <c r="AI49" s="16">
        <v>2.1</v>
      </c>
      <c r="AJ49" s="67">
        <v>3.4568032389097079E-2</v>
      </c>
      <c r="AM49" s="27">
        <f t="shared" si="1"/>
        <v>65</v>
      </c>
      <c r="AN49" s="16">
        <v>1.6</v>
      </c>
      <c r="AO49" s="67">
        <v>3.6776358405296736E-2</v>
      </c>
      <c r="AQ49" s="27">
        <f t="shared" si="2"/>
        <v>65</v>
      </c>
      <c r="AR49" s="16">
        <v>3.8</v>
      </c>
      <c r="AS49" s="67">
        <v>2.8269502639526697E-2</v>
      </c>
    </row>
    <row r="50" spans="34:45" ht="12" customHeight="1" x14ac:dyDescent="0.2">
      <c r="AH50" s="27">
        <f t="shared" si="0"/>
        <v>66</v>
      </c>
      <c r="AI50" s="16">
        <v>1.8</v>
      </c>
      <c r="AJ50" s="67">
        <v>3.45386258010432E-2</v>
      </c>
      <c r="AM50" s="27">
        <f t="shared" si="1"/>
        <v>66</v>
      </c>
      <c r="AN50" s="16">
        <v>1.5</v>
      </c>
      <c r="AO50" s="67">
        <v>3.7640596514936411E-2</v>
      </c>
      <c r="AQ50" s="27">
        <f t="shared" si="2"/>
        <v>66</v>
      </c>
      <c r="AR50" s="16">
        <v>3.2</v>
      </c>
      <c r="AS50" s="67">
        <v>2.56912659998054E-2</v>
      </c>
    </row>
    <row r="51" spans="34:45" ht="12" customHeight="1" x14ac:dyDescent="0.2">
      <c r="AH51" s="27">
        <f t="shared" si="0"/>
        <v>67</v>
      </c>
      <c r="AI51" s="16">
        <v>1.6</v>
      </c>
      <c r="AJ51" s="67">
        <v>3.3844506505758772E-2</v>
      </c>
      <c r="AM51" s="27">
        <f t="shared" si="1"/>
        <v>67</v>
      </c>
      <c r="AN51" s="16">
        <v>1.4</v>
      </c>
      <c r="AO51" s="67">
        <v>3.7671032144958552E-2</v>
      </c>
      <c r="AQ51" s="27">
        <f t="shared" si="2"/>
        <v>67</v>
      </c>
      <c r="AR51" s="16">
        <v>2.7</v>
      </c>
      <c r="AS51" s="67">
        <v>2.2930590082553177E-2</v>
      </c>
    </row>
    <row r="52" spans="34:45" ht="12" customHeight="1" x14ac:dyDescent="0.2">
      <c r="AH52" s="27">
        <f t="shared" si="0"/>
        <v>68</v>
      </c>
      <c r="AI52" s="16">
        <v>1.5</v>
      </c>
      <c r="AJ52" s="67">
        <v>3.2515081091297672E-2</v>
      </c>
      <c r="AM52" s="27">
        <f t="shared" si="1"/>
        <v>68</v>
      </c>
      <c r="AN52" s="16">
        <v>1.4</v>
      </c>
      <c r="AO52" s="67">
        <v>3.6888652501779522E-2</v>
      </c>
      <c r="AQ52" s="27">
        <f t="shared" si="2"/>
        <v>68</v>
      </c>
      <c r="AR52" s="16">
        <v>2.2999999999999998</v>
      </c>
      <c r="AS52" s="67">
        <v>2.0040895016092814E-2</v>
      </c>
    </row>
    <row r="53" spans="34:45" ht="12" customHeight="1" x14ac:dyDescent="0.2">
      <c r="AH53" s="27">
        <f t="shared" si="0"/>
        <v>69</v>
      </c>
      <c r="AI53" s="16">
        <v>1.4</v>
      </c>
      <c r="AJ53" s="67">
        <v>3.0436437721830144E-2</v>
      </c>
      <c r="AM53" s="27">
        <f t="shared" si="1"/>
        <v>69</v>
      </c>
      <c r="AN53" s="16">
        <v>1.3</v>
      </c>
      <c r="AO53" s="67">
        <v>3.5147383284166694E-2</v>
      </c>
      <c r="AQ53" s="27">
        <f t="shared" si="2"/>
        <v>69</v>
      </c>
      <c r="AR53" s="16">
        <v>2.1</v>
      </c>
      <c r="AS53" s="67">
        <v>1.7000001907861727E-2</v>
      </c>
    </row>
    <row r="54" spans="34:45" ht="12" customHeight="1" x14ac:dyDescent="0.2">
      <c r="AH54" s="27">
        <f t="shared" si="0"/>
        <v>70</v>
      </c>
      <c r="AI54" s="16">
        <v>1.4</v>
      </c>
      <c r="AJ54" s="67">
        <v>2.9194984437104974E-2</v>
      </c>
      <c r="AM54" s="27">
        <f t="shared" si="1"/>
        <v>70</v>
      </c>
      <c r="AN54" s="16">
        <v>1.3</v>
      </c>
      <c r="AO54" s="67">
        <v>3.4235986670866338E-2</v>
      </c>
      <c r="AQ54" s="27">
        <f t="shared" si="2"/>
        <v>70</v>
      </c>
      <c r="AR54" s="16">
        <v>1.9</v>
      </c>
      <c r="AS54" s="67">
        <v>1.4817169610815287E-2</v>
      </c>
    </row>
    <row r="55" spans="34:45" ht="12" customHeight="1" x14ac:dyDescent="0.2">
      <c r="AH55" s="27">
        <f t="shared" si="0"/>
        <v>71</v>
      </c>
      <c r="AI55" s="16">
        <v>1.3</v>
      </c>
      <c r="AJ55" s="67">
        <v>2.8175040146183553E-2</v>
      </c>
      <c r="AM55" s="27">
        <f t="shared" si="1"/>
        <v>71</v>
      </c>
      <c r="AN55" s="16">
        <v>1.3</v>
      </c>
      <c r="AO55" s="67">
        <v>3.3475597606521988E-2</v>
      </c>
      <c r="AQ55" s="27">
        <f t="shared" si="2"/>
        <v>71</v>
      </c>
      <c r="AR55" s="16">
        <v>1.7</v>
      </c>
      <c r="AS55" s="67">
        <v>1.3056928686036551E-2</v>
      </c>
    </row>
    <row r="56" spans="34:45" ht="12" customHeight="1" x14ac:dyDescent="0.2">
      <c r="AH56" s="27">
        <f t="shared" si="0"/>
        <v>72</v>
      </c>
      <c r="AI56" s="16">
        <v>1.3</v>
      </c>
      <c r="AJ56" s="67">
        <v>2.7292099601290001E-2</v>
      </c>
      <c r="AM56" s="27">
        <f t="shared" si="1"/>
        <v>72</v>
      </c>
      <c r="AN56" s="16">
        <v>1.3</v>
      </c>
      <c r="AO56" s="67">
        <v>3.2775661730380955E-2</v>
      </c>
      <c r="AQ56" s="27">
        <f t="shared" si="2"/>
        <v>72</v>
      </c>
      <c r="AR56" s="16">
        <v>1.5</v>
      </c>
      <c r="AS56" s="67">
        <v>1.165202700769059E-2</v>
      </c>
    </row>
    <row r="57" spans="34:45" ht="12" customHeight="1" x14ac:dyDescent="0.2">
      <c r="AH57" s="27">
        <f t="shared" si="0"/>
        <v>73</v>
      </c>
      <c r="AI57" s="16">
        <v>1.3</v>
      </c>
      <c r="AJ57" s="67">
        <v>2.6295742489418118E-2</v>
      </c>
      <c r="AM57" s="27">
        <f t="shared" si="1"/>
        <v>73</v>
      </c>
      <c r="AN57" s="16">
        <v>1.3</v>
      </c>
      <c r="AO57" s="67">
        <v>3.1843528753768814E-2</v>
      </c>
      <c r="AQ57" s="27">
        <f t="shared" si="2"/>
        <v>73</v>
      </c>
      <c r="AR57" s="16">
        <v>1.3</v>
      </c>
      <c r="AS57" s="67">
        <v>1.0472491495706357E-2</v>
      </c>
    </row>
    <row r="58" spans="34:45" ht="12" customHeight="1" x14ac:dyDescent="0.2">
      <c r="AH58" s="27">
        <f t="shared" si="0"/>
        <v>74</v>
      </c>
      <c r="AI58" s="16">
        <v>1.3</v>
      </c>
      <c r="AJ58" s="67">
        <v>2.5005690948646006E-2</v>
      </c>
      <c r="AM58" s="27">
        <f t="shared" si="1"/>
        <v>74</v>
      </c>
      <c r="AN58" s="16">
        <v>1.3</v>
      </c>
      <c r="AO58" s="67">
        <v>3.0475430461399972E-2</v>
      </c>
      <c r="AQ58" s="27">
        <f t="shared" si="2"/>
        <v>74</v>
      </c>
      <c r="AR58" s="16">
        <v>1.3</v>
      </c>
      <c r="AS58" s="67">
        <v>9.4050428601136701E-3</v>
      </c>
    </row>
    <row r="59" spans="34:45" ht="12" customHeight="1" x14ac:dyDescent="0.2">
      <c r="AH59" s="27">
        <f t="shared" si="0"/>
        <v>75</v>
      </c>
      <c r="AI59" s="16">
        <v>1.3</v>
      </c>
      <c r="AJ59" s="67">
        <v>2.3901674770193705E-2</v>
      </c>
      <c r="AM59" s="27">
        <f t="shared" si="1"/>
        <v>75</v>
      </c>
      <c r="AN59" s="16">
        <v>1.3</v>
      </c>
      <c r="AO59" s="67">
        <v>2.9250563581745211E-2</v>
      </c>
      <c r="AQ59" s="27">
        <f t="shared" si="2"/>
        <v>75</v>
      </c>
      <c r="AR59" s="16">
        <v>1.1000000000000001</v>
      </c>
      <c r="AS59" s="67">
        <v>8.6457138932398737E-3</v>
      </c>
    </row>
    <row r="60" spans="34:45" ht="12" customHeight="1" x14ac:dyDescent="0.2">
      <c r="AH60" s="27">
        <f t="shared" si="0"/>
        <v>76</v>
      </c>
      <c r="AI60" s="16">
        <v>1.3</v>
      </c>
      <c r="AJ60" s="67">
        <v>2.2879935129685839E-2</v>
      </c>
      <c r="AM60" s="27">
        <f t="shared" si="1"/>
        <v>76</v>
      </c>
      <c r="AN60" s="16">
        <v>1.3</v>
      </c>
      <c r="AO60" s="67">
        <v>2.8095013013322193E-2</v>
      </c>
      <c r="AQ60" s="27">
        <f t="shared" si="2"/>
        <v>76</v>
      </c>
      <c r="AR60" s="16">
        <v>1.1000000000000001</v>
      </c>
      <c r="AS60" s="67">
        <v>8.0056262842294248E-3</v>
      </c>
    </row>
    <row r="61" spans="34:45" ht="12" customHeight="1" x14ac:dyDescent="0.2">
      <c r="AH61" s="27">
        <f t="shared" si="0"/>
        <v>77</v>
      </c>
      <c r="AI61" s="16">
        <v>1.3</v>
      </c>
      <c r="AJ61" s="67">
        <v>2.1829407987188385E-2</v>
      </c>
      <c r="AM61" s="27">
        <f t="shared" si="1"/>
        <v>77</v>
      </c>
      <c r="AN61" s="16">
        <v>1.4</v>
      </c>
      <c r="AO61" s="67">
        <v>2.6907688984985953E-2</v>
      </c>
      <c r="AQ61" s="27">
        <f t="shared" si="2"/>
        <v>77</v>
      </c>
      <c r="AR61" s="16">
        <v>1</v>
      </c>
      <c r="AS61" s="67">
        <v>7.3452676443822055E-3</v>
      </c>
    </row>
    <row r="62" spans="34:45" ht="12" customHeight="1" x14ac:dyDescent="0.2">
      <c r="AH62" s="27">
        <f t="shared" si="0"/>
        <v>78</v>
      </c>
      <c r="AI62" s="16">
        <v>1.4</v>
      </c>
      <c r="AJ62" s="67">
        <v>2.0607703547914136E-2</v>
      </c>
      <c r="AM62" s="27">
        <f t="shared" si="1"/>
        <v>78</v>
      </c>
      <c r="AN62" s="16">
        <v>1.5</v>
      </c>
      <c r="AO62" s="67">
        <v>2.5423617563933847E-2</v>
      </c>
      <c r="AQ62" s="27">
        <f t="shared" si="2"/>
        <v>78</v>
      </c>
      <c r="AR62" s="16">
        <v>1.1000000000000001</v>
      </c>
      <c r="AS62" s="67">
        <v>6.871879453664716E-3</v>
      </c>
    </row>
    <row r="63" spans="34:45" ht="12" customHeight="1" x14ac:dyDescent="0.2">
      <c r="AH63" s="27">
        <f t="shared" si="0"/>
        <v>79</v>
      </c>
      <c r="AI63" s="16">
        <v>1.5</v>
      </c>
      <c r="AJ63" s="67">
        <v>1.8886644289181787E-2</v>
      </c>
      <c r="AM63" s="27">
        <f t="shared" si="1"/>
        <v>79</v>
      </c>
      <c r="AN63" s="16">
        <v>1.5</v>
      </c>
      <c r="AO63" s="67">
        <v>2.3289778887656321E-2</v>
      </c>
      <c r="AQ63" s="27">
        <f t="shared" si="2"/>
        <v>79</v>
      </c>
      <c r="AR63" s="16">
        <v>1</v>
      </c>
      <c r="AS63" s="67">
        <v>6.3281388618078513E-3</v>
      </c>
    </row>
    <row r="64" spans="34:45" ht="12" customHeight="1" x14ac:dyDescent="0.2">
      <c r="AH64" s="27">
        <f t="shared" si="0"/>
        <v>80</v>
      </c>
      <c r="AI64" s="16">
        <v>1.5</v>
      </c>
      <c r="AJ64" s="67">
        <v>1.7002393943902013E-2</v>
      </c>
      <c r="AM64" s="27">
        <f t="shared" si="1"/>
        <v>80</v>
      </c>
      <c r="AN64" s="16">
        <v>1.6</v>
      </c>
      <c r="AO64" s="67">
        <v>2.0957941387498499E-2</v>
      </c>
      <c r="AQ64" s="27">
        <f t="shared" si="2"/>
        <v>80</v>
      </c>
      <c r="AR64" s="16">
        <v>1.1000000000000001</v>
      </c>
      <c r="AS64" s="67">
        <v>5.7204849021362325E-3</v>
      </c>
    </row>
    <row r="65" spans="34:45" ht="12" customHeight="1" x14ac:dyDescent="0.2">
      <c r="AH65" s="27">
        <f t="shared" si="0"/>
        <v>81</v>
      </c>
      <c r="AI65" s="16">
        <v>1.7</v>
      </c>
      <c r="AJ65" s="67">
        <v>1.5013084693511848E-2</v>
      </c>
      <c r="AM65" s="27">
        <f t="shared" si="1"/>
        <v>81</v>
      </c>
      <c r="AN65" s="16">
        <v>1.8</v>
      </c>
      <c r="AO65" s="67">
        <v>1.8458373464746134E-2</v>
      </c>
      <c r="AQ65" s="27">
        <f t="shared" si="2"/>
        <v>81</v>
      </c>
      <c r="AR65" s="16">
        <v>1.1000000000000001</v>
      </c>
      <c r="AS65" s="67">
        <v>5.1865221016241629E-3</v>
      </c>
    </row>
    <row r="66" spans="34:45" ht="12" customHeight="1" x14ac:dyDescent="0.2">
      <c r="AH66" s="27">
        <f t="shared" si="0"/>
        <v>82</v>
      </c>
      <c r="AI66" s="16">
        <v>1.8</v>
      </c>
      <c r="AJ66" s="67">
        <v>1.3255994625837693E-2</v>
      </c>
      <c r="AM66" s="27">
        <f t="shared" si="1"/>
        <v>82</v>
      </c>
      <c r="AN66" s="16">
        <v>1.8</v>
      </c>
      <c r="AO66" s="67">
        <v>1.6297945419383331E-2</v>
      </c>
      <c r="AQ66" s="27">
        <f t="shared" si="2"/>
        <v>82</v>
      </c>
      <c r="AR66" s="16">
        <v>1</v>
      </c>
      <c r="AS66" s="67">
        <v>4.5798220728154506E-3</v>
      </c>
    </row>
    <row r="67" spans="34:45" ht="12" customHeight="1" x14ac:dyDescent="0.2">
      <c r="AH67" s="27">
        <f t="shared" si="0"/>
        <v>83</v>
      </c>
      <c r="AI67" s="16">
        <v>2</v>
      </c>
      <c r="AJ67" s="67">
        <v>1.1901496225772763E-2</v>
      </c>
      <c r="AM67" s="27">
        <f t="shared" si="1"/>
        <v>83</v>
      </c>
      <c r="AN67" s="16">
        <v>2.1</v>
      </c>
      <c r="AO67" s="67">
        <v>1.4653919711978602E-2</v>
      </c>
      <c r="AQ67" s="27">
        <f t="shared" si="2"/>
        <v>83</v>
      </c>
      <c r="AR67" s="16">
        <v>1.1000000000000001</v>
      </c>
      <c r="AS67" s="67">
        <v>4.0511058920493677E-3</v>
      </c>
    </row>
    <row r="68" spans="34:45" ht="12" customHeight="1" x14ac:dyDescent="0.2">
      <c r="AH68" s="27">
        <f t="shared" si="0"/>
        <v>84</v>
      </c>
      <c r="AI68" s="16">
        <v>2.2999999999999998</v>
      </c>
      <c r="AJ68" s="67">
        <v>1.0533006480654829E-2</v>
      </c>
      <c r="AM68" s="27">
        <f t="shared" si="1"/>
        <v>84</v>
      </c>
      <c r="AN68" s="16">
        <v>2.4</v>
      </c>
      <c r="AO68" s="67">
        <v>1.2989074026893893E-2</v>
      </c>
      <c r="AQ68" s="27">
        <f t="shared" si="2"/>
        <v>84</v>
      </c>
      <c r="AR68" s="16">
        <v>1.1000000000000001</v>
      </c>
      <c r="AS68" s="67">
        <v>3.5278748137449992E-3</v>
      </c>
    </row>
    <row r="69" spans="34:45" x14ac:dyDescent="0.2">
      <c r="AH69" s="27">
        <f t="shared" si="0"/>
        <v>85</v>
      </c>
      <c r="AI69" s="16">
        <v>2.4</v>
      </c>
      <c r="AJ69" s="67">
        <v>9.1912612535143198E-3</v>
      </c>
      <c r="AM69" s="27">
        <f t="shared" si="1"/>
        <v>85</v>
      </c>
      <c r="AN69" s="16">
        <v>2.5</v>
      </c>
      <c r="AO69" s="67">
        <v>1.1366537212114685E-2</v>
      </c>
      <c r="AQ69" s="27">
        <f t="shared" si="2"/>
        <v>85</v>
      </c>
      <c r="AR69" s="16">
        <v>1</v>
      </c>
      <c r="AS69" s="67">
        <v>2.9869960144768546E-3</v>
      </c>
    </row>
    <row r="70" spans="34:45" x14ac:dyDescent="0.2">
      <c r="AH70" s="27">
        <f t="shared" si="0"/>
        <v>86</v>
      </c>
      <c r="AI70" s="16">
        <v>2.8</v>
      </c>
      <c r="AJ70" s="67">
        <v>7.8890137172756523E-3</v>
      </c>
      <c r="AM70" s="27">
        <f t="shared" si="1"/>
        <v>86</v>
      </c>
      <c r="AN70" s="16">
        <v>2.9</v>
      </c>
      <c r="AO70" s="67">
        <v>9.7748540991985811E-3</v>
      </c>
      <c r="AQ70" s="27">
        <f t="shared" si="2"/>
        <v>86</v>
      </c>
      <c r="AR70" s="16">
        <v>1.2</v>
      </c>
      <c r="AS70" s="67">
        <v>2.5102690657391913E-3</v>
      </c>
    </row>
    <row r="71" spans="34:45" x14ac:dyDescent="0.2">
      <c r="AH71" s="27">
        <f t="shared" si="0"/>
        <v>87</v>
      </c>
      <c r="AI71" s="16">
        <v>3.3</v>
      </c>
      <c r="AJ71" s="67">
        <v>6.0723056616101573E-3</v>
      </c>
      <c r="AM71" s="27">
        <f t="shared" si="1"/>
        <v>87</v>
      </c>
      <c r="AN71" s="16">
        <v>3.3</v>
      </c>
      <c r="AO71" s="67">
        <v>8.2013153041802928E-3</v>
      </c>
      <c r="AQ71" s="27">
        <f t="shared" si="2"/>
        <v>87</v>
      </c>
      <c r="AR71" s="16"/>
      <c r="AS71" s="52"/>
    </row>
    <row r="72" spans="34:45" x14ac:dyDescent="0.2">
      <c r="AH72" s="27">
        <f t="shared" si="0"/>
        <v>88</v>
      </c>
      <c r="AI72" s="16">
        <v>3.5</v>
      </c>
      <c r="AJ72" s="67">
        <v>4.8944325156877961E-3</v>
      </c>
      <c r="AM72" s="27">
        <f t="shared" si="1"/>
        <v>88</v>
      </c>
      <c r="AN72" s="16">
        <v>3.5</v>
      </c>
      <c r="AO72" s="67">
        <v>6.6104683349461155E-3</v>
      </c>
      <c r="AQ72" s="27">
        <f t="shared" si="2"/>
        <v>88</v>
      </c>
      <c r="AR72" s="16"/>
      <c r="AS72" s="52"/>
    </row>
    <row r="73" spans="34:45" x14ac:dyDescent="0.2">
      <c r="AH73" s="27">
        <f t="shared" si="0"/>
        <v>89</v>
      </c>
      <c r="AI73" s="16">
        <v>4</v>
      </c>
      <c r="AJ73" s="67">
        <v>3.8551727395604602E-3</v>
      </c>
      <c r="AM73" s="27">
        <f t="shared" si="1"/>
        <v>89</v>
      </c>
      <c r="AN73" s="16">
        <v>4</v>
      </c>
      <c r="AO73" s="67">
        <v>5.2068339360953775E-3</v>
      </c>
      <c r="AQ73" s="27">
        <f t="shared" si="2"/>
        <v>89</v>
      </c>
      <c r="AR73" s="16"/>
      <c r="AS73" s="52"/>
    </row>
    <row r="74" spans="34:45" x14ac:dyDescent="0.2">
      <c r="AH74" s="27">
        <f t="shared" si="0"/>
        <v>90</v>
      </c>
      <c r="AI74" s="16">
        <v>4.5999999999999996</v>
      </c>
      <c r="AJ74" s="67">
        <v>2.9398539935044251E-3</v>
      </c>
      <c r="AM74" s="27">
        <f t="shared" si="1"/>
        <v>90</v>
      </c>
      <c r="AN74" s="16">
        <v>4.5999999999999996</v>
      </c>
      <c r="AO74" s="67">
        <v>3.9705955023664119E-3</v>
      </c>
      <c r="AQ74" s="27">
        <f t="shared" si="2"/>
        <v>90</v>
      </c>
      <c r="AR74" s="16"/>
      <c r="AS74" s="52"/>
    </row>
    <row r="75" spans="34:45" x14ac:dyDescent="0.2">
      <c r="AH75" s="27">
        <f t="shared" ref="AH75:AH79" si="3">+AH74+1</f>
        <v>91</v>
      </c>
      <c r="AI75" s="16">
        <v>5.7</v>
      </c>
      <c r="AJ75" s="67">
        <v>2.1412948791739014E-3</v>
      </c>
      <c r="AM75" s="27">
        <f t="shared" ref="AM75:AM79" si="4">+AM74+1</f>
        <v>91</v>
      </c>
      <c r="AN75" s="16">
        <v>5.7</v>
      </c>
      <c r="AO75" s="67">
        <v>2.8920537670488653E-3</v>
      </c>
      <c r="AQ75" s="27">
        <f t="shared" ref="AQ75:AQ79" si="5">+AQ74+1</f>
        <v>91</v>
      </c>
      <c r="AR75" s="16"/>
      <c r="AS75" s="52"/>
    </row>
    <row r="76" spans="34:45" x14ac:dyDescent="0.2">
      <c r="AH76" s="27">
        <f t="shared" si="3"/>
        <v>92</v>
      </c>
      <c r="AI76" s="16">
        <v>6</v>
      </c>
      <c r="AJ76" s="67">
        <v>1.5253661538095801E-3</v>
      </c>
      <c r="AM76" s="27">
        <f t="shared" si="4"/>
        <v>92</v>
      </c>
      <c r="AN76" s="16">
        <v>6</v>
      </c>
      <c r="AO76" s="67">
        <v>2.0601744178997627E-3</v>
      </c>
      <c r="AQ76" s="27">
        <f t="shared" si="5"/>
        <v>92</v>
      </c>
      <c r="AR76" s="16"/>
      <c r="AS76" s="52"/>
    </row>
    <row r="77" spans="34:45" x14ac:dyDescent="0.2">
      <c r="AH77" s="27">
        <f t="shared" si="3"/>
        <v>93</v>
      </c>
      <c r="AI77" s="16">
        <v>7.2</v>
      </c>
      <c r="AJ77" s="67">
        <v>1.0619183260804305E-3</v>
      </c>
      <c r="AM77" s="27">
        <f t="shared" si="4"/>
        <v>93</v>
      </c>
      <c r="AN77" s="16">
        <v>7.2</v>
      </c>
      <c r="AO77" s="67">
        <v>1.4342372576092628E-3</v>
      </c>
      <c r="AQ77" s="27">
        <f t="shared" si="5"/>
        <v>93</v>
      </c>
      <c r="AR77" s="16"/>
      <c r="AS77" s="52"/>
    </row>
    <row r="78" spans="34:45" x14ac:dyDescent="0.2">
      <c r="AH78" s="27">
        <f t="shared" si="3"/>
        <v>94</v>
      </c>
      <c r="AI78" s="16">
        <v>7.6</v>
      </c>
      <c r="AJ78" s="67">
        <v>7.183255603982531E-4</v>
      </c>
      <c r="AM78" s="27">
        <f t="shared" si="4"/>
        <v>94</v>
      </c>
      <c r="AN78" s="16">
        <v>7.6</v>
      </c>
      <c r="AO78" s="67">
        <v>9.7017751413981679E-4</v>
      </c>
      <c r="AQ78" s="27">
        <f t="shared" si="5"/>
        <v>94</v>
      </c>
      <c r="AR78" s="16"/>
      <c r="AS78" s="52"/>
    </row>
    <row r="79" spans="34:45" x14ac:dyDescent="0.2">
      <c r="AH79" s="27">
        <f t="shared" si="3"/>
        <v>95</v>
      </c>
      <c r="AI79" s="16">
        <v>8.6999999999999993</v>
      </c>
      <c r="AJ79" s="67">
        <v>4.7904879654931331E-4</v>
      </c>
      <c r="AM79" s="27">
        <f t="shared" si="4"/>
        <v>95</v>
      </c>
      <c r="AN79" s="16">
        <v>8.6999999999999993</v>
      </c>
      <c r="AO79" s="67">
        <v>6.4700798107505833E-4</v>
      </c>
      <c r="AQ79" s="27">
        <f t="shared" si="5"/>
        <v>95</v>
      </c>
      <c r="AR79" s="16"/>
      <c r="AS79" s="52"/>
    </row>
    <row r="80" spans="34:45" x14ac:dyDescent="0.2">
      <c r="AH80" s="27"/>
      <c r="AM80" s="27"/>
      <c r="AQ80" s="27"/>
    </row>
    <row r="81" spans="34:45" x14ac:dyDescent="0.2">
      <c r="AH81" s="27" t="s">
        <v>1</v>
      </c>
      <c r="AI81" s="16">
        <v>2.7</v>
      </c>
      <c r="AJ81" s="56">
        <f>SUM(AJ9:AJ79)</f>
        <v>1</v>
      </c>
      <c r="AM81" s="27" t="s">
        <v>1</v>
      </c>
      <c r="AN81" s="16">
        <v>2</v>
      </c>
      <c r="AO81" s="55">
        <f>SUM(AO9:AO79)</f>
        <v>0.99999999999999989</v>
      </c>
      <c r="AQ81" s="27" t="s">
        <v>1</v>
      </c>
      <c r="AR81" s="16">
        <v>4.5</v>
      </c>
      <c r="AS81" s="55">
        <f>SUM(AS9:AS79)</f>
        <v>1.0000000000000002</v>
      </c>
    </row>
    <row r="82" spans="34:45" x14ac:dyDescent="0.2">
      <c r="AH82" s="27"/>
      <c r="AM82" s="27"/>
      <c r="AQ82" s="27"/>
    </row>
  </sheetData>
  <sheetProtection sheet="1" formatCells="0" formatColumns="0" formatRows="0" insertColumns="0" insertRows="0" insertHyperlinks="0" deleteColumns="0" deleteRows="0" sort="0" autoFilter="0" pivotTables="0"/>
  <mergeCells count="27">
    <mergeCell ref="DG4:DI4"/>
    <mergeCell ref="CM4:CO4"/>
    <mergeCell ref="CQ4:CS4"/>
    <mergeCell ref="CU4:CW4"/>
    <mergeCell ref="CY4:DA4"/>
    <mergeCell ref="DC4:DE4"/>
    <mergeCell ref="BS4:BU4"/>
    <mergeCell ref="BW4:BY4"/>
    <mergeCell ref="CA4:CC4"/>
    <mergeCell ref="CE4:CG4"/>
    <mergeCell ref="CI4:CK4"/>
    <mergeCell ref="AY4:BA4"/>
    <mergeCell ref="BC4:BE4"/>
    <mergeCell ref="BG4:BI4"/>
    <mergeCell ref="BK4:BM4"/>
    <mergeCell ref="BO4:BQ4"/>
    <mergeCell ref="Z4:AB4"/>
    <mergeCell ref="AD4:AF4"/>
    <mergeCell ref="AM4:AO4"/>
    <mergeCell ref="AQ4:AS4"/>
    <mergeCell ref="AU4:AW4"/>
    <mergeCell ref="AH4:AJ4"/>
    <mergeCell ref="F4:H4"/>
    <mergeCell ref="N4:P4"/>
    <mergeCell ref="J4:L4"/>
    <mergeCell ref="R4:T4"/>
    <mergeCell ref="V4:X4"/>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2"/>
  <sheetViews>
    <sheetView showGridLines="0" zoomScale="85" zoomScaleNormal="85" workbookViewId="0"/>
  </sheetViews>
  <sheetFormatPr defaultRowHeight="11.4" x14ac:dyDescent="0.2"/>
  <cols>
    <col min="1" max="1" width="5.8984375" customWidth="1"/>
    <col min="2" max="2" width="8.19921875" style="2" customWidth="1"/>
    <col min="3" max="4" width="11.59765625" style="4" customWidth="1"/>
    <col min="5" max="5" width="2.3984375" style="15" customWidth="1"/>
    <col min="6" max="6" width="8.19921875" style="2" customWidth="1"/>
    <col min="7" max="7" width="11.796875" style="4" customWidth="1"/>
    <col min="8" max="8" width="11.59765625" style="4" customWidth="1"/>
    <col min="9" max="9" width="2.3984375" style="15" customWidth="1"/>
    <col min="10" max="10" width="8.19921875" style="2" customWidth="1"/>
    <col min="11" max="11" width="11.69921875" style="4" customWidth="1"/>
    <col min="12" max="12" width="11.59765625" style="4" customWidth="1"/>
    <col min="13" max="13" width="2.3984375" style="15" customWidth="1"/>
    <col min="14" max="14" width="8.19921875" style="2" customWidth="1"/>
    <col min="15" max="15" width="11.69921875" style="4" customWidth="1"/>
    <col min="16" max="16" width="11.59765625" style="4" customWidth="1"/>
    <col min="17" max="17" width="2.3984375" style="15" customWidth="1"/>
    <col min="18" max="18" width="8.19921875" style="2" customWidth="1"/>
    <col min="19" max="19" width="12.296875" style="4" customWidth="1"/>
    <col min="20" max="20" width="11.59765625" style="4" customWidth="1"/>
    <col min="21" max="21" width="2.3984375" style="15" customWidth="1"/>
    <col min="22" max="22" width="8.19921875" style="2" customWidth="1"/>
    <col min="23" max="23" width="12" style="4" customWidth="1"/>
    <col min="24" max="24" width="11.59765625" style="4" customWidth="1"/>
    <col min="25" max="25" width="2.3984375" style="15" customWidth="1"/>
    <col min="26" max="26" width="8.19921875" style="2" customWidth="1"/>
    <col min="27" max="28" width="11.59765625" style="4" customWidth="1"/>
    <col min="29" max="29" width="2.3984375" style="15" customWidth="1"/>
    <col min="30" max="30" width="8.19921875" style="2" customWidth="1"/>
    <col min="31" max="31" width="12" style="4" customWidth="1"/>
    <col min="32" max="32" width="11.59765625" style="4" customWidth="1"/>
    <col min="33" max="33" width="2.3984375" style="4" customWidth="1"/>
    <col min="34" max="34" width="8.19921875" style="4" customWidth="1"/>
    <col min="35" max="35" width="11.69921875" style="4" customWidth="1"/>
    <col min="36" max="36" width="12.8984375" style="4" customWidth="1"/>
    <col min="37" max="37" width="2.3984375" style="4" customWidth="1"/>
    <col min="38" max="38" width="8.19921875" style="4" customWidth="1"/>
    <col min="39" max="39" width="11.69921875" style="4" customWidth="1"/>
    <col min="40" max="40" width="12.8984375" style="4" customWidth="1"/>
    <col min="41" max="41" width="2.3984375" style="4" customWidth="1"/>
    <col min="42" max="42" width="8.19921875" style="4" customWidth="1"/>
    <col min="43" max="43" width="11.69921875" style="4" customWidth="1"/>
    <col min="44" max="44" width="12.8984375" style="4" customWidth="1"/>
    <col min="45" max="45" width="2.3984375" style="4" customWidth="1"/>
    <col min="46" max="46" width="8.19921875" style="2" customWidth="1"/>
    <col min="47" max="47" width="12.09765625" style="4" customWidth="1"/>
    <col min="48" max="48" width="11.59765625" style="4" customWidth="1"/>
    <col min="49" max="49" width="2.3984375" style="4" customWidth="1"/>
    <col min="50" max="50" width="8.19921875" style="2" customWidth="1"/>
    <col min="51" max="51" width="12.296875" style="4" customWidth="1"/>
    <col min="52" max="52" width="11.59765625" style="4" customWidth="1"/>
  </cols>
  <sheetData>
    <row r="1" spans="1:52" x14ac:dyDescent="0.2">
      <c r="A1" s="23" t="s">
        <v>65</v>
      </c>
      <c r="C1" s="24"/>
      <c r="G1" s="24"/>
      <c r="K1" s="24"/>
      <c r="O1" s="24"/>
      <c r="S1" s="24"/>
      <c r="W1" s="24"/>
      <c r="AA1" s="24"/>
      <c r="AE1" s="24"/>
      <c r="AU1" s="24"/>
      <c r="AY1" s="24"/>
    </row>
    <row r="2" spans="1:52" x14ac:dyDescent="0.2">
      <c r="A2" s="19"/>
      <c r="B2" s="20"/>
      <c r="C2" s="19"/>
      <c r="G2" s="19"/>
      <c r="K2" s="19"/>
      <c r="O2" s="19"/>
      <c r="S2" s="19"/>
      <c r="W2" s="19"/>
      <c r="AA2" s="19"/>
      <c r="AE2" s="19"/>
      <c r="AU2" s="19"/>
      <c r="AY2" s="19"/>
    </row>
    <row r="3" spans="1:52" x14ac:dyDescent="0.2">
      <c r="A3" s="22"/>
      <c r="B3" s="25" t="s">
        <v>66</v>
      </c>
      <c r="C3" s="19"/>
      <c r="F3" s="25" t="s">
        <v>69</v>
      </c>
      <c r="G3" s="19"/>
      <c r="K3" s="19"/>
      <c r="N3" s="25" t="s">
        <v>70</v>
      </c>
      <c r="O3" s="19"/>
      <c r="S3" s="19"/>
      <c r="W3" s="19"/>
      <c r="AA3" s="19"/>
      <c r="AE3" s="19"/>
      <c r="AH3" s="25" t="s">
        <v>71</v>
      </c>
      <c r="AI3" s="19"/>
      <c r="AJ3" s="26"/>
      <c r="AL3" s="25"/>
      <c r="AM3" s="19"/>
      <c r="AN3" s="26"/>
      <c r="AP3" s="25"/>
      <c r="AQ3" s="19"/>
      <c r="AR3" s="26"/>
      <c r="AT3" s="25" t="s">
        <v>72</v>
      </c>
      <c r="AU3" s="19"/>
      <c r="AX3" s="25"/>
      <c r="AY3" s="19"/>
    </row>
    <row r="4" spans="1:52" x14ac:dyDescent="0.2">
      <c r="A4" s="11"/>
      <c r="B4" s="32"/>
      <c r="C4" s="1"/>
      <c r="D4" s="32"/>
      <c r="E4" s="12"/>
      <c r="F4" s="62"/>
      <c r="G4" s="62"/>
      <c r="H4" s="62"/>
      <c r="I4" s="12"/>
      <c r="J4" s="62"/>
      <c r="K4" s="62"/>
      <c r="L4" s="62"/>
      <c r="M4" s="12"/>
      <c r="N4" s="62"/>
      <c r="O4" s="62"/>
      <c r="P4" s="62"/>
      <c r="Q4" s="12"/>
      <c r="R4" s="62"/>
      <c r="S4" s="62"/>
      <c r="T4" s="62"/>
      <c r="U4" s="12"/>
      <c r="V4" s="62"/>
      <c r="W4" s="62"/>
      <c r="X4" s="62"/>
      <c r="Y4" s="12"/>
      <c r="Z4" s="62"/>
      <c r="AA4" s="62"/>
      <c r="AB4" s="62"/>
      <c r="AC4" s="12"/>
      <c r="AD4" s="62"/>
      <c r="AE4" s="62"/>
      <c r="AF4" s="62"/>
      <c r="AG4" s="1"/>
      <c r="AH4" s="62"/>
      <c r="AI4" s="62"/>
      <c r="AJ4" s="62"/>
      <c r="AK4" s="1"/>
      <c r="AL4" s="62"/>
      <c r="AM4" s="62"/>
      <c r="AN4" s="62"/>
      <c r="AO4" s="1"/>
      <c r="AP4" s="62"/>
      <c r="AQ4" s="62"/>
      <c r="AR4" s="62"/>
      <c r="AS4" s="1"/>
      <c r="AT4" s="62"/>
      <c r="AU4" s="62"/>
      <c r="AV4" s="62"/>
      <c r="AW4" s="1"/>
      <c r="AX4" s="62"/>
      <c r="AY4" s="62"/>
      <c r="AZ4" s="62"/>
    </row>
    <row r="5" spans="1:52" x14ac:dyDescent="0.2">
      <c r="A5" s="14"/>
      <c r="C5" s="37" t="s">
        <v>7</v>
      </c>
      <c r="G5" s="37" t="s">
        <v>14</v>
      </c>
      <c r="K5" s="37" t="s">
        <v>15</v>
      </c>
      <c r="O5" s="37" t="s">
        <v>7</v>
      </c>
      <c r="S5" s="37" t="s">
        <v>7</v>
      </c>
      <c r="W5" s="37" t="s">
        <v>7</v>
      </c>
      <c r="AA5" s="37" t="s">
        <v>7</v>
      </c>
      <c r="AE5" s="37" t="s">
        <v>7</v>
      </c>
      <c r="AH5" s="8"/>
      <c r="AI5" s="37" t="s">
        <v>7</v>
      </c>
      <c r="AJ5" s="10"/>
      <c r="AL5" s="8"/>
      <c r="AM5" s="37" t="s">
        <v>14</v>
      </c>
      <c r="AN5" s="10"/>
      <c r="AP5" s="8"/>
      <c r="AQ5" s="37" t="s">
        <v>15</v>
      </c>
      <c r="AR5" s="10"/>
      <c r="AU5" s="37" t="s">
        <v>7</v>
      </c>
      <c r="AY5" s="37" t="s">
        <v>7</v>
      </c>
    </row>
    <row r="6" spans="1:52" x14ac:dyDescent="0.2">
      <c r="A6" s="14"/>
      <c r="C6" s="3"/>
      <c r="G6" s="3"/>
      <c r="K6" s="3"/>
      <c r="O6" s="9" t="s">
        <v>16</v>
      </c>
      <c r="P6" s="10"/>
      <c r="Q6" s="4"/>
      <c r="R6" s="8"/>
      <c r="S6" s="9" t="s">
        <v>17</v>
      </c>
      <c r="T6" s="10"/>
      <c r="U6" s="4"/>
      <c r="V6" s="8"/>
      <c r="W6" s="9" t="s">
        <v>18</v>
      </c>
      <c r="X6" s="10"/>
      <c r="Y6" s="4"/>
      <c r="Z6" s="8"/>
      <c r="AA6" s="9" t="s">
        <v>19</v>
      </c>
      <c r="AB6" s="10"/>
      <c r="AC6" s="4"/>
      <c r="AD6" s="8"/>
      <c r="AE6" s="9" t="s">
        <v>20</v>
      </c>
      <c r="AH6" s="8"/>
      <c r="AI6" s="9"/>
      <c r="AJ6" s="10"/>
      <c r="AL6" s="8"/>
      <c r="AM6" s="9"/>
      <c r="AN6" s="10"/>
      <c r="AP6" s="8"/>
      <c r="AQ6" s="9"/>
      <c r="AR6" s="10"/>
      <c r="AU6" s="9" t="s">
        <v>25</v>
      </c>
      <c r="AV6" s="10"/>
      <c r="AY6" s="9" t="s">
        <v>26</v>
      </c>
      <c r="AZ6" s="10"/>
    </row>
    <row r="7" spans="1:52" x14ac:dyDescent="0.2">
      <c r="A7" s="14"/>
      <c r="C7" s="3"/>
      <c r="G7" s="3"/>
      <c r="K7" s="3"/>
      <c r="O7" s="3"/>
      <c r="S7" s="3"/>
      <c r="W7" s="3"/>
      <c r="AA7" s="3"/>
      <c r="AE7" s="3"/>
      <c r="AH7" s="8"/>
      <c r="AI7" s="9"/>
      <c r="AJ7" s="10"/>
      <c r="AL7" s="8"/>
      <c r="AM7" s="9"/>
      <c r="AN7" s="10"/>
      <c r="AP7" s="8"/>
      <c r="AQ7" s="9"/>
      <c r="AR7" s="10"/>
      <c r="AU7" s="3"/>
      <c r="AY7" s="3"/>
    </row>
    <row r="8" spans="1:52" ht="22.8" x14ac:dyDescent="0.2">
      <c r="A8" s="13"/>
      <c r="B8" s="7" t="s">
        <v>2</v>
      </c>
      <c r="C8" s="7" t="s">
        <v>67</v>
      </c>
      <c r="D8" s="7" t="s">
        <v>4</v>
      </c>
      <c r="E8" s="5"/>
      <c r="F8" s="7" t="s">
        <v>2</v>
      </c>
      <c r="G8" s="7" t="s">
        <v>67</v>
      </c>
      <c r="H8" s="7" t="s">
        <v>4</v>
      </c>
      <c r="I8" s="5"/>
      <c r="J8" s="7" t="s">
        <v>2</v>
      </c>
      <c r="K8" s="7" t="s">
        <v>67</v>
      </c>
      <c r="L8" s="7" t="s">
        <v>4</v>
      </c>
      <c r="M8" s="5"/>
      <c r="N8" s="7" t="s">
        <v>2</v>
      </c>
      <c r="O8" s="7" t="s">
        <v>67</v>
      </c>
      <c r="P8" s="7" t="s">
        <v>4</v>
      </c>
      <c r="Q8" s="5"/>
      <c r="R8" s="7" t="s">
        <v>2</v>
      </c>
      <c r="S8" s="7" t="s">
        <v>67</v>
      </c>
      <c r="T8" s="7" t="s">
        <v>4</v>
      </c>
      <c r="U8" s="5"/>
      <c r="V8" s="7" t="s">
        <v>2</v>
      </c>
      <c r="W8" s="7" t="s">
        <v>67</v>
      </c>
      <c r="X8" s="7" t="s">
        <v>4</v>
      </c>
      <c r="Y8" s="5"/>
      <c r="Z8" s="7" t="s">
        <v>2</v>
      </c>
      <c r="AA8" s="7" t="s">
        <v>67</v>
      </c>
      <c r="AB8" s="7" t="s">
        <v>4</v>
      </c>
      <c r="AC8" s="5"/>
      <c r="AD8" s="7" t="s">
        <v>2</v>
      </c>
      <c r="AE8" s="7" t="s">
        <v>67</v>
      </c>
      <c r="AF8" s="7" t="s">
        <v>4</v>
      </c>
      <c r="AG8" s="13"/>
      <c r="AH8" s="7" t="s">
        <v>23</v>
      </c>
      <c r="AI8" s="7" t="s">
        <v>67</v>
      </c>
      <c r="AJ8" s="7" t="s">
        <v>4</v>
      </c>
      <c r="AK8" s="13"/>
      <c r="AL8" s="7" t="s">
        <v>23</v>
      </c>
      <c r="AM8" s="7" t="s">
        <v>67</v>
      </c>
      <c r="AN8" s="7" t="s">
        <v>4</v>
      </c>
      <c r="AO8" s="13"/>
      <c r="AP8" s="7" t="s">
        <v>23</v>
      </c>
      <c r="AQ8" s="7" t="s">
        <v>67</v>
      </c>
      <c r="AR8" s="7" t="s">
        <v>4</v>
      </c>
      <c r="AS8" s="13"/>
      <c r="AT8" s="7" t="s">
        <v>2</v>
      </c>
      <c r="AU8" s="7" t="s">
        <v>67</v>
      </c>
      <c r="AV8" s="7" t="s">
        <v>4</v>
      </c>
      <c r="AW8" s="13"/>
      <c r="AX8" s="7" t="s">
        <v>2</v>
      </c>
      <c r="AY8" s="7" t="s">
        <v>67</v>
      </c>
      <c r="AZ8" s="7" t="s">
        <v>4</v>
      </c>
    </row>
    <row r="9" spans="1:52" x14ac:dyDescent="0.2">
      <c r="A9" s="16"/>
      <c r="B9" s="27">
        <v>1</v>
      </c>
      <c r="C9" s="6">
        <v>10.7</v>
      </c>
      <c r="D9" s="67">
        <v>6.8257515810328517E-2</v>
      </c>
      <c r="E9" s="17"/>
      <c r="F9" s="27">
        <v>1</v>
      </c>
      <c r="G9" s="6">
        <v>5.2</v>
      </c>
      <c r="H9" s="67">
        <v>4.6703783787516641E-2</v>
      </c>
      <c r="I9" s="17"/>
      <c r="J9" s="27">
        <v>1</v>
      </c>
      <c r="K9" s="6">
        <v>12.5</v>
      </c>
      <c r="L9" s="67">
        <v>7.1192583308476831E-2</v>
      </c>
      <c r="M9" s="17"/>
      <c r="N9" s="27">
        <v>1</v>
      </c>
      <c r="O9" s="6">
        <v>13</v>
      </c>
      <c r="P9" s="67">
        <v>7.9000281797536764E-2</v>
      </c>
      <c r="Q9" s="17"/>
      <c r="R9" s="27">
        <v>1</v>
      </c>
      <c r="S9" s="6">
        <v>7</v>
      </c>
      <c r="T9" s="67">
        <v>7.0685598759433532E-2</v>
      </c>
      <c r="U9" s="17"/>
      <c r="V9" s="27">
        <v>1</v>
      </c>
      <c r="W9" s="6">
        <v>5.7</v>
      </c>
      <c r="X9" s="67">
        <v>4.8313900290117624E-2</v>
      </c>
      <c r="Y9" s="17"/>
      <c r="Z9" s="27">
        <v>1</v>
      </c>
      <c r="AA9" s="6">
        <v>6.8</v>
      </c>
      <c r="AB9" s="67">
        <v>1.9738538832321382E-2</v>
      </c>
      <c r="AC9" s="17"/>
      <c r="AD9" s="27">
        <v>1</v>
      </c>
      <c r="AE9" s="6">
        <v>12.6</v>
      </c>
      <c r="AF9" s="67">
        <v>1.405569486604197E-2</v>
      </c>
      <c r="AG9" s="16"/>
      <c r="AH9" s="27">
        <v>25</v>
      </c>
      <c r="AI9" s="6">
        <v>20.9</v>
      </c>
      <c r="AJ9" s="67">
        <v>4.2373522516923347E-4</v>
      </c>
      <c r="AK9" s="16"/>
      <c r="AL9" s="27">
        <v>25</v>
      </c>
      <c r="AM9" s="6">
        <v>19.5</v>
      </c>
      <c r="AN9" s="67">
        <v>1.9549565154266974E-4</v>
      </c>
      <c r="AO9" s="16"/>
      <c r="AP9" s="27">
        <v>25</v>
      </c>
      <c r="AQ9" s="6">
        <v>21.1</v>
      </c>
      <c r="AR9" s="67">
        <v>9.684082912652859E-4</v>
      </c>
      <c r="AS9" s="16"/>
      <c r="AT9" s="27">
        <v>1</v>
      </c>
      <c r="AU9" s="6">
        <v>10.5</v>
      </c>
      <c r="AV9" s="67">
        <v>7.1682598395282945E-2</v>
      </c>
      <c r="AW9" s="16"/>
      <c r="AX9" s="27">
        <v>1</v>
      </c>
      <c r="AY9" s="6">
        <v>11</v>
      </c>
      <c r="AZ9" s="67">
        <v>7.9857760976883074E-2</v>
      </c>
    </row>
    <row r="10" spans="1:52" x14ac:dyDescent="0.2">
      <c r="A10" s="16"/>
      <c r="B10" s="27">
        <v>2</v>
      </c>
      <c r="C10" s="6">
        <v>8.8000000000000007</v>
      </c>
      <c r="D10" s="67">
        <v>6.4639397956614622E-2</v>
      </c>
      <c r="E10" s="17"/>
      <c r="F10" s="27">
        <v>2</v>
      </c>
      <c r="G10" s="6">
        <v>4.5999999999999996</v>
      </c>
      <c r="H10" s="67">
        <v>4.646245644660766E-2</v>
      </c>
      <c r="I10" s="17"/>
      <c r="J10" s="27">
        <v>2</v>
      </c>
      <c r="K10" s="6">
        <v>10.3</v>
      </c>
      <c r="L10" s="67">
        <v>7.7739823648601991E-2</v>
      </c>
      <c r="M10" s="17"/>
      <c r="N10" s="27">
        <v>2</v>
      </c>
      <c r="O10" s="6">
        <v>11.5</v>
      </c>
      <c r="P10" s="67">
        <v>7.9222404561804835E-2</v>
      </c>
      <c r="Q10" s="17"/>
      <c r="R10" s="27">
        <v>2</v>
      </c>
      <c r="S10" s="6">
        <v>5.7</v>
      </c>
      <c r="T10" s="67">
        <v>7.0777345989762902E-2</v>
      </c>
      <c r="U10" s="17"/>
      <c r="V10" s="27">
        <v>2</v>
      </c>
      <c r="W10" s="6">
        <v>4.8</v>
      </c>
      <c r="X10" s="67">
        <v>4.4804404192599928E-2</v>
      </c>
      <c r="Y10" s="17"/>
      <c r="Z10" s="27">
        <v>2</v>
      </c>
      <c r="AA10" s="6">
        <v>5.7</v>
      </c>
      <c r="AB10" s="67">
        <v>2.0636865931344617E-2</v>
      </c>
      <c r="AC10" s="17"/>
      <c r="AD10" s="27">
        <v>2</v>
      </c>
      <c r="AE10" s="6">
        <v>10.9</v>
      </c>
      <c r="AF10" s="67">
        <v>1.7443139325150674E-2</v>
      </c>
      <c r="AG10" s="16"/>
      <c r="AH10" s="27">
        <f>+AH9+1</f>
        <v>26</v>
      </c>
      <c r="AI10" s="6">
        <v>18.899999999999999</v>
      </c>
      <c r="AJ10" s="67">
        <v>4.980472088452557E-4</v>
      </c>
      <c r="AK10" s="16"/>
      <c r="AL10" s="27">
        <f>+AL9+1</f>
        <v>26</v>
      </c>
      <c r="AM10" s="6">
        <v>15.7</v>
      </c>
      <c r="AN10" s="67">
        <v>2.2811654756976622E-4</v>
      </c>
      <c r="AO10" s="16"/>
      <c r="AP10" s="27">
        <f>+AP9+1</f>
        <v>26</v>
      </c>
      <c r="AQ10" s="6">
        <v>20.100000000000001</v>
      </c>
      <c r="AR10" s="67">
        <v>1.1517602610781801E-3</v>
      </c>
      <c r="AS10" s="16"/>
      <c r="AT10" s="27">
        <v>2</v>
      </c>
      <c r="AU10" s="6">
        <v>8.6</v>
      </c>
      <c r="AV10" s="67">
        <v>6.8084630881206767E-2</v>
      </c>
      <c r="AW10" s="16"/>
      <c r="AX10" s="27">
        <v>2</v>
      </c>
      <c r="AY10" s="6">
        <v>9.1</v>
      </c>
      <c r="AZ10" s="67">
        <v>7.5361272523247827E-2</v>
      </c>
    </row>
    <row r="11" spans="1:52" x14ac:dyDescent="0.2">
      <c r="A11" s="16"/>
      <c r="B11" s="27">
        <v>3</v>
      </c>
      <c r="C11" s="6">
        <v>6.9</v>
      </c>
      <c r="D11" s="67">
        <v>6.0901520853209525E-2</v>
      </c>
      <c r="E11" s="17"/>
      <c r="F11" s="27">
        <v>3</v>
      </c>
      <c r="G11" s="6">
        <v>3.7</v>
      </c>
      <c r="H11" s="67">
        <v>4.6821482471978627E-2</v>
      </c>
      <c r="I11" s="17"/>
      <c r="J11" s="27">
        <v>3</v>
      </c>
      <c r="K11" s="6">
        <v>8.3000000000000007</v>
      </c>
      <c r="L11" s="67">
        <v>7.0759859706453238E-2</v>
      </c>
      <c r="M11" s="17"/>
      <c r="N11" s="27">
        <v>3</v>
      </c>
      <c r="O11" s="6">
        <v>9.3000000000000007</v>
      </c>
      <c r="P11" s="67">
        <v>7.7255347246396031E-2</v>
      </c>
      <c r="Q11" s="17"/>
      <c r="R11" s="27">
        <v>3</v>
      </c>
      <c r="S11" s="6">
        <v>4.5999999999999996</v>
      </c>
      <c r="T11" s="67">
        <v>7.0752978187055102E-2</v>
      </c>
      <c r="U11" s="17"/>
      <c r="V11" s="27">
        <v>3</v>
      </c>
      <c r="W11" s="6">
        <v>3.9</v>
      </c>
      <c r="X11" s="67">
        <v>4.5487001996829E-2</v>
      </c>
      <c r="Y11" s="17"/>
      <c r="Z11" s="27">
        <v>3</v>
      </c>
      <c r="AA11" s="6">
        <v>4.8</v>
      </c>
      <c r="AB11" s="67">
        <v>2.1895057001786657E-2</v>
      </c>
      <c r="AC11" s="17"/>
      <c r="AD11" s="27">
        <v>3</v>
      </c>
      <c r="AE11" s="6">
        <v>8.6</v>
      </c>
      <c r="AF11" s="67">
        <v>2.1193524262021028E-2</v>
      </c>
      <c r="AG11" s="16"/>
      <c r="AH11" s="27">
        <f t="shared" ref="AH11:AH74" si="0">+AH10+1</f>
        <v>27</v>
      </c>
      <c r="AI11" s="6">
        <v>17.600000000000001</v>
      </c>
      <c r="AJ11" s="67">
        <v>5.7062188370230599E-4</v>
      </c>
      <c r="AK11" s="16"/>
      <c r="AL11" s="27">
        <f t="shared" ref="AL11:AL74" si="1">+AL10+1</f>
        <v>27</v>
      </c>
      <c r="AM11" s="6">
        <v>15.8</v>
      </c>
      <c r="AN11" s="67">
        <v>2.6173291694980225E-4</v>
      </c>
      <c r="AO11" s="16"/>
      <c r="AP11" s="27">
        <f t="shared" ref="AP11:AP74" si="2">+AP10+1</f>
        <v>27</v>
      </c>
      <c r="AQ11" s="6">
        <v>18.3</v>
      </c>
      <c r="AR11" s="67">
        <v>1.4257317703888681E-3</v>
      </c>
      <c r="AS11" s="16"/>
      <c r="AT11" s="27">
        <v>3</v>
      </c>
      <c r="AU11" s="6">
        <v>6.7</v>
      </c>
      <c r="AV11" s="67">
        <v>6.4322329872615977E-2</v>
      </c>
      <c r="AW11" s="16"/>
      <c r="AX11" s="27">
        <v>3</v>
      </c>
      <c r="AY11" s="6">
        <v>7.2</v>
      </c>
      <c r="AZ11" s="67">
        <v>7.0775295441663555E-2</v>
      </c>
    </row>
    <row r="12" spans="1:52" x14ac:dyDescent="0.2">
      <c r="A12" s="16"/>
      <c r="B12" s="27">
        <v>4</v>
      </c>
      <c r="C12" s="6">
        <v>4.9000000000000004</v>
      </c>
      <c r="D12" s="67">
        <v>5.9789966575019844E-2</v>
      </c>
      <c r="E12" s="17"/>
      <c r="F12" s="27">
        <v>4</v>
      </c>
      <c r="G12" s="6">
        <v>2.9</v>
      </c>
      <c r="H12" s="67">
        <v>4.9611571822394486E-2</v>
      </c>
      <c r="I12" s="17"/>
      <c r="J12" s="27">
        <v>4</v>
      </c>
      <c r="K12" s="6">
        <v>5.6</v>
      </c>
      <c r="L12" s="67">
        <v>6.8783767501796281E-2</v>
      </c>
      <c r="M12" s="17"/>
      <c r="N12" s="27">
        <v>4</v>
      </c>
      <c r="O12" s="6">
        <v>6.4</v>
      </c>
      <c r="P12" s="67">
        <v>7.6270989772407052E-2</v>
      </c>
      <c r="Q12" s="17"/>
      <c r="R12" s="27">
        <v>4</v>
      </c>
      <c r="S12" s="6">
        <v>3.5</v>
      </c>
      <c r="T12" s="67">
        <v>7.2393961625780545E-2</v>
      </c>
      <c r="U12" s="17"/>
      <c r="V12" s="27">
        <v>4</v>
      </c>
      <c r="W12" s="6">
        <v>3</v>
      </c>
      <c r="X12" s="67">
        <v>4.9709999849998361E-2</v>
      </c>
      <c r="Y12" s="17"/>
      <c r="Z12" s="27">
        <v>4</v>
      </c>
      <c r="AA12" s="6">
        <v>4.0999999999999996</v>
      </c>
      <c r="AB12" s="67">
        <v>2.6004836838341774E-2</v>
      </c>
      <c r="AC12" s="17"/>
      <c r="AD12" s="27">
        <v>4</v>
      </c>
      <c r="AE12" s="6">
        <v>8.4</v>
      </c>
      <c r="AF12" s="67">
        <v>2.6428665698825394E-2</v>
      </c>
      <c r="AG12" s="16"/>
      <c r="AH12" s="27">
        <f t="shared" si="0"/>
        <v>28</v>
      </c>
      <c r="AI12" s="6">
        <v>16.3</v>
      </c>
      <c r="AJ12" s="67">
        <v>6.6320363108751613E-4</v>
      </c>
      <c r="AK12" s="16"/>
      <c r="AL12" s="27">
        <f t="shared" si="1"/>
        <v>28</v>
      </c>
      <c r="AM12" s="6">
        <v>14.3</v>
      </c>
      <c r="AN12" s="67">
        <v>2.9902488024838438E-4</v>
      </c>
      <c r="AO12" s="16"/>
      <c r="AP12" s="27">
        <f t="shared" si="2"/>
        <v>28</v>
      </c>
      <c r="AQ12" s="6">
        <v>17</v>
      </c>
      <c r="AR12" s="67">
        <v>1.6893735912593933E-3</v>
      </c>
      <c r="AS12" s="16"/>
      <c r="AT12" s="27">
        <v>4</v>
      </c>
      <c r="AU12" s="6">
        <v>4.7</v>
      </c>
      <c r="AV12" s="67">
        <v>6.3438229181633665E-2</v>
      </c>
      <c r="AW12" s="16"/>
      <c r="AX12" s="27">
        <v>4</v>
      </c>
      <c r="AY12" s="6">
        <v>5.0999999999999996</v>
      </c>
      <c r="AZ12" s="67">
        <v>6.9105009107043397E-2</v>
      </c>
    </row>
    <row r="13" spans="1:52" x14ac:dyDescent="0.2">
      <c r="A13" s="16"/>
      <c r="B13" s="27">
        <v>5</v>
      </c>
      <c r="C13" s="6">
        <v>4.0999999999999996</v>
      </c>
      <c r="D13" s="67">
        <v>6.0275152702961306E-2</v>
      </c>
      <c r="E13" s="17"/>
      <c r="F13" s="27">
        <v>5</v>
      </c>
      <c r="G13" s="6">
        <v>2.6</v>
      </c>
      <c r="H13" s="67">
        <v>5.5631919582974344E-2</v>
      </c>
      <c r="I13" s="17"/>
      <c r="J13" s="27">
        <v>5</v>
      </c>
      <c r="K13" s="6">
        <v>5.0999999999999996</v>
      </c>
      <c r="L13" s="67">
        <v>6.6436480730208219E-2</v>
      </c>
      <c r="M13" s="17"/>
      <c r="N13" s="27">
        <v>5</v>
      </c>
      <c r="O13" s="6">
        <v>5.6</v>
      </c>
      <c r="P13" s="67">
        <v>7.6992059939993696E-2</v>
      </c>
      <c r="Q13" s="17"/>
      <c r="R13" s="27">
        <v>5</v>
      </c>
      <c r="S13" s="6">
        <v>2.9</v>
      </c>
      <c r="T13" s="67">
        <v>7.5255297707496741E-2</v>
      </c>
      <c r="U13" s="17"/>
      <c r="V13" s="27">
        <v>5</v>
      </c>
      <c r="W13" s="6">
        <v>2.6</v>
      </c>
      <c r="X13" s="67">
        <v>5.3076904031302989E-2</v>
      </c>
      <c r="Y13" s="17"/>
      <c r="Z13" s="27">
        <v>5</v>
      </c>
      <c r="AA13" s="6">
        <v>3.8</v>
      </c>
      <c r="AB13" s="67">
        <v>3.1700017393425282E-2</v>
      </c>
      <c r="AC13" s="17"/>
      <c r="AD13" s="27">
        <v>5</v>
      </c>
      <c r="AE13" s="6">
        <v>9.1</v>
      </c>
      <c r="AF13" s="67">
        <v>3.1564823368967487E-2</v>
      </c>
      <c r="AG13" s="16"/>
      <c r="AH13" s="27">
        <f t="shared" si="0"/>
        <v>29</v>
      </c>
      <c r="AI13" s="6">
        <v>14.7</v>
      </c>
      <c r="AJ13" s="67">
        <v>8.1165947177965988E-4</v>
      </c>
      <c r="AK13" s="16"/>
      <c r="AL13" s="27">
        <f t="shared" si="1"/>
        <v>29</v>
      </c>
      <c r="AM13" s="6">
        <v>13</v>
      </c>
      <c r="AN13" s="67">
        <v>3.4405090575057387E-4</v>
      </c>
      <c r="AO13" s="16"/>
      <c r="AP13" s="27">
        <f t="shared" si="2"/>
        <v>29</v>
      </c>
      <c r="AQ13" s="6">
        <v>15.1</v>
      </c>
      <c r="AR13" s="67">
        <v>2.0603033125197938E-3</v>
      </c>
      <c r="AS13" s="16"/>
      <c r="AT13" s="27">
        <v>5</v>
      </c>
      <c r="AU13" s="6">
        <v>3.7</v>
      </c>
      <c r="AV13" s="67">
        <v>6.4376464394296937E-2</v>
      </c>
      <c r="AW13" s="16"/>
      <c r="AX13" s="27">
        <v>5</v>
      </c>
      <c r="AY13" s="6">
        <v>4.5</v>
      </c>
      <c r="AZ13" s="67">
        <v>6.9112445485985635E-2</v>
      </c>
    </row>
    <row r="14" spans="1:52" x14ac:dyDescent="0.2">
      <c r="A14" s="16"/>
      <c r="B14" s="27">
        <v>6</v>
      </c>
      <c r="C14" s="6">
        <v>3.2</v>
      </c>
      <c r="D14" s="67">
        <v>6.6760599573815763E-2</v>
      </c>
      <c r="E14" s="17"/>
      <c r="F14" s="27">
        <v>6</v>
      </c>
      <c r="G14" s="6">
        <v>2.2999999999999998</v>
      </c>
      <c r="H14" s="67">
        <v>6.8675906313648685E-2</v>
      </c>
      <c r="I14" s="17"/>
      <c r="J14" s="27">
        <v>6</v>
      </c>
      <c r="K14" s="6">
        <v>4.5999999999999996</v>
      </c>
      <c r="L14" s="67">
        <v>6.5197634934092308E-2</v>
      </c>
      <c r="M14" s="17"/>
      <c r="N14" s="27">
        <v>6</v>
      </c>
      <c r="O14" s="6">
        <v>4.8</v>
      </c>
      <c r="P14" s="67">
        <v>8.3858526585663687E-2</v>
      </c>
      <c r="Q14" s="17"/>
      <c r="R14" s="27">
        <v>6</v>
      </c>
      <c r="S14" s="6">
        <v>2.4</v>
      </c>
      <c r="T14" s="67">
        <v>8.3668894875990774E-2</v>
      </c>
      <c r="U14" s="17"/>
      <c r="V14" s="27">
        <v>6</v>
      </c>
      <c r="W14" s="6">
        <v>2.2000000000000002</v>
      </c>
      <c r="X14" s="67">
        <v>6.2603453688260091E-2</v>
      </c>
      <c r="Y14" s="17"/>
      <c r="Z14" s="27">
        <v>6</v>
      </c>
      <c r="AA14" s="6">
        <v>3.8</v>
      </c>
      <c r="AB14" s="67">
        <v>4.3539542053103925E-2</v>
      </c>
      <c r="AC14" s="17"/>
      <c r="AD14" s="27">
        <v>6</v>
      </c>
      <c r="AE14" s="6">
        <v>9</v>
      </c>
      <c r="AF14" s="67">
        <v>4.33328934054815E-2</v>
      </c>
      <c r="AG14" s="16"/>
      <c r="AH14" s="27">
        <f t="shared" si="0"/>
        <v>30</v>
      </c>
      <c r="AI14" s="6">
        <v>13.9</v>
      </c>
      <c r="AJ14" s="67">
        <v>9.2351974283346101E-4</v>
      </c>
      <c r="AK14" s="16"/>
      <c r="AL14" s="27">
        <f t="shared" si="1"/>
        <v>30</v>
      </c>
      <c r="AM14" s="6">
        <v>11.7</v>
      </c>
      <c r="AN14" s="67">
        <v>3.9581552010343123E-4</v>
      </c>
      <c r="AO14" s="16"/>
      <c r="AP14" s="27">
        <f t="shared" si="2"/>
        <v>30</v>
      </c>
      <c r="AQ14" s="6">
        <v>14.6</v>
      </c>
      <c r="AR14" s="67">
        <v>2.4800642882246014E-3</v>
      </c>
      <c r="AS14" s="16"/>
      <c r="AT14" s="27">
        <v>6</v>
      </c>
      <c r="AU14" s="6">
        <v>3.1</v>
      </c>
      <c r="AV14" s="67">
        <v>7.2518836835367265E-2</v>
      </c>
      <c r="AW14" s="16"/>
      <c r="AX14" s="27">
        <v>6</v>
      </c>
      <c r="AY14" s="6">
        <v>3.5</v>
      </c>
      <c r="AZ14" s="67">
        <v>7.4960968463577304E-2</v>
      </c>
    </row>
    <row r="15" spans="1:52" x14ac:dyDescent="0.2">
      <c r="A15" s="16"/>
      <c r="B15" s="27">
        <v>7</v>
      </c>
      <c r="C15" s="6">
        <v>2.8</v>
      </c>
      <c r="D15" s="67">
        <v>7.345858811927744E-2</v>
      </c>
      <c r="E15" s="17"/>
      <c r="F15" s="27">
        <v>7</v>
      </c>
      <c r="G15" s="6">
        <v>2.2999999999999998</v>
      </c>
      <c r="H15" s="67">
        <v>7.8120850427040547E-2</v>
      </c>
      <c r="I15" s="17"/>
      <c r="J15" s="27">
        <v>7</v>
      </c>
      <c r="K15" s="6">
        <v>3.6</v>
      </c>
      <c r="L15" s="67">
        <v>7.137661940746988E-2</v>
      </c>
      <c r="M15" s="17"/>
      <c r="N15" s="27">
        <v>7</v>
      </c>
      <c r="O15" s="6">
        <v>3.8</v>
      </c>
      <c r="P15" s="67">
        <v>8.5036274526055222E-2</v>
      </c>
      <c r="Q15" s="17"/>
      <c r="R15" s="27">
        <v>7</v>
      </c>
      <c r="S15" s="6">
        <v>2.1</v>
      </c>
      <c r="T15" s="67">
        <v>8.9929621206595464E-2</v>
      </c>
      <c r="U15" s="17"/>
      <c r="V15" s="27">
        <v>7</v>
      </c>
      <c r="W15" s="6">
        <v>2.1</v>
      </c>
      <c r="X15" s="67">
        <v>7.1823674703922979E-2</v>
      </c>
      <c r="Y15" s="17"/>
      <c r="Z15" s="27">
        <v>7</v>
      </c>
      <c r="AA15" s="6">
        <v>4</v>
      </c>
      <c r="AB15" s="67">
        <v>6.2931545209244238E-2</v>
      </c>
      <c r="AC15" s="17"/>
      <c r="AD15" s="27">
        <v>7</v>
      </c>
      <c r="AE15" s="6">
        <v>9.3000000000000007</v>
      </c>
      <c r="AF15" s="67">
        <v>6.7462936078483124E-2</v>
      </c>
      <c r="AG15" s="16"/>
      <c r="AH15" s="27">
        <f t="shared" si="0"/>
        <v>31</v>
      </c>
      <c r="AI15" s="6">
        <v>12.5</v>
      </c>
      <c r="AJ15" s="67">
        <v>1.0635692505305797E-3</v>
      </c>
      <c r="AK15" s="16"/>
      <c r="AL15" s="27">
        <f t="shared" si="1"/>
        <v>31</v>
      </c>
      <c r="AM15" s="6">
        <v>11.1</v>
      </c>
      <c r="AN15" s="67">
        <v>4.7062917132050457E-4</v>
      </c>
      <c r="AO15" s="16"/>
      <c r="AP15" s="27">
        <f t="shared" si="2"/>
        <v>31</v>
      </c>
      <c r="AQ15" s="6">
        <v>12.9</v>
      </c>
      <c r="AR15" s="67">
        <v>2.8416033836303079E-3</v>
      </c>
      <c r="AS15" s="16"/>
      <c r="AT15" s="27">
        <v>7</v>
      </c>
      <c r="AU15" s="6">
        <v>2.7</v>
      </c>
      <c r="AV15" s="67">
        <v>8.049648979602865E-2</v>
      </c>
      <c r="AW15" s="16"/>
      <c r="AX15" s="27">
        <v>7</v>
      </c>
      <c r="AY15" s="6">
        <v>3</v>
      </c>
      <c r="AZ15" s="67">
        <v>8.1565229206214437E-2</v>
      </c>
    </row>
    <row r="16" spans="1:52" x14ac:dyDescent="0.2">
      <c r="A16" s="16"/>
      <c r="B16" s="27">
        <v>8</v>
      </c>
      <c r="C16" s="6">
        <v>2.7</v>
      </c>
      <c r="D16" s="67">
        <v>7.876384849597011E-2</v>
      </c>
      <c r="E16" s="17"/>
      <c r="F16" s="27">
        <v>8</v>
      </c>
      <c r="G16" s="6">
        <v>2.4</v>
      </c>
      <c r="H16" s="67">
        <v>8.6105820425135454E-2</v>
      </c>
      <c r="I16" s="17"/>
      <c r="J16" s="27">
        <v>8</v>
      </c>
      <c r="K16" s="6">
        <v>3.3</v>
      </c>
      <c r="L16" s="67">
        <v>7.5413107778298585E-2</v>
      </c>
      <c r="M16" s="17"/>
      <c r="N16" s="27">
        <v>8</v>
      </c>
      <c r="O16" s="6">
        <v>3.5</v>
      </c>
      <c r="P16" s="67">
        <v>8.5374155298069965E-2</v>
      </c>
      <c r="Q16" s="17"/>
      <c r="R16" s="27">
        <v>8</v>
      </c>
      <c r="S16" s="6">
        <v>1.9</v>
      </c>
      <c r="T16" s="67">
        <v>9.1807577438096782E-2</v>
      </c>
      <c r="U16" s="17"/>
      <c r="V16" s="27">
        <v>8</v>
      </c>
      <c r="W16" s="6">
        <v>2.2000000000000002</v>
      </c>
      <c r="X16" s="67">
        <v>8.1215222888876074E-2</v>
      </c>
      <c r="Y16" s="17"/>
      <c r="Z16" s="27">
        <v>8</v>
      </c>
      <c r="AA16" s="6">
        <v>4.8</v>
      </c>
      <c r="AB16" s="67">
        <v>8.0384281408294331E-2</v>
      </c>
      <c r="AC16" s="17"/>
      <c r="AD16" s="27">
        <v>8</v>
      </c>
      <c r="AE16" s="6">
        <v>12</v>
      </c>
      <c r="AF16" s="67">
        <v>9.6971096740134613E-2</v>
      </c>
      <c r="AG16" s="16"/>
      <c r="AH16" s="27">
        <f t="shared" si="0"/>
        <v>32</v>
      </c>
      <c r="AI16" s="6">
        <v>12.4</v>
      </c>
      <c r="AJ16" s="67">
        <v>1.1975661984712804E-3</v>
      </c>
      <c r="AK16" s="16"/>
      <c r="AL16" s="27">
        <f t="shared" si="1"/>
        <v>32</v>
      </c>
      <c r="AM16" s="6">
        <v>12.5</v>
      </c>
      <c r="AN16" s="67">
        <v>5.3847450906700106E-4</v>
      </c>
      <c r="AO16" s="16"/>
      <c r="AP16" s="27">
        <f t="shared" si="2"/>
        <v>32</v>
      </c>
      <c r="AQ16" s="6">
        <v>12.4</v>
      </c>
      <c r="AR16" s="67">
        <v>3.4465944543189482E-3</v>
      </c>
      <c r="AS16" s="16"/>
      <c r="AT16" s="27">
        <v>8</v>
      </c>
      <c r="AU16" s="6">
        <v>2.6</v>
      </c>
      <c r="AV16" s="67">
        <v>8.7047152905320654E-2</v>
      </c>
      <c r="AW16" s="16"/>
      <c r="AX16" s="27">
        <v>8</v>
      </c>
      <c r="AY16" s="6">
        <v>2.9</v>
      </c>
      <c r="AZ16" s="67">
        <v>8.6493153678820781E-2</v>
      </c>
    </row>
    <row r="17" spans="1:52" x14ac:dyDescent="0.2">
      <c r="A17" s="16"/>
      <c r="B17" s="27">
        <v>9</v>
      </c>
      <c r="C17" s="6">
        <v>2.9</v>
      </c>
      <c r="D17" s="67">
        <v>7.9874758107391267E-2</v>
      </c>
      <c r="E17" s="17"/>
      <c r="F17" s="27">
        <v>9</v>
      </c>
      <c r="G17" s="6">
        <v>2.7</v>
      </c>
      <c r="H17" s="67">
        <v>8.8687234812028143E-2</v>
      </c>
      <c r="I17" s="17"/>
      <c r="J17" s="27">
        <v>9</v>
      </c>
      <c r="K17" s="6">
        <v>3.4</v>
      </c>
      <c r="L17" s="67">
        <v>7.6227311397895597E-2</v>
      </c>
      <c r="M17" s="17"/>
      <c r="N17" s="27">
        <v>9</v>
      </c>
      <c r="O17" s="6">
        <v>3.4</v>
      </c>
      <c r="P17" s="67">
        <v>7.9212735038484708E-2</v>
      </c>
      <c r="Q17" s="17"/>
      <c r="R17" s="27">
        <v>9</v>
      </c>
      <c r="S17" s="6">
        <v>1.9</v>
      </c>
      <c r="T17" s="67">
        <v>8.7823850551121199E-2</v>
      </c>
      <c r="U17" s="17"/>
      <c r="V17" s="27">
        <v>9</v>
      </c>
      <c r="W17" s="6">
        <v>2.4</v>
      </c>
      <c r="X17" s="67">
        <v>8.7301313345645518E-2</v>
      </c>
      <c r="Y17" s="17"/>
      <c r="Z17" s="27">
        <v>9</v>
      </c>
      <c r="AA17" s="6">
        <v>5.9</v>
      </c>
      <c r="AB17" s="67">
        <v>9.6192305975008108E-2</v>
      </c>
      <c r="AC17" s="17"/>
      <c r="AD17" s="27">
        <v>9</v>
      </c>
      <c r="AE17" s="6">
        <v>15.3</v>
      </c>
      <c r="AF17" s="67">
        <v>0.11748273283181558</v>
      </c>
      <c r="AG17" s="16"/>
      <c r="AH17" s="27">
        <f t="shared" si="0"/>
        <v>33</v>
      </c>
      <c r="AI17" s="6">
        <v>11.1</v>
      </c>
      <c r="AJ17" s="67">
        <v>1.3271358110346009E-3</v>
      </c>
      <c r="AK17" s="16"/>
      <c r="AL17" s="27">
        <f t="shared" si="1"/>
        <v>33</v>
      </c>
      <c r="AM17" s="6">
        <v>10.6</v>
      </c>
      <c r="AN17" s="67">
        <v>5.9031569829316136E-4</v>
      </c>
      <c r="AO17" s="16"/>
      <c r="AP17" s="27">
        <f t="shared" si="2"/>
        <v>33</v>
      </c>
      <c r="AQ17" s="6">
        <v>11.6</v>
      </c>
      <c r="AR17" s="67">
        <v>4.087974200194527E-3</v>
      </c>
      <c r="AS17" s="16"/>
      <c r="AT17" s="27">
        <v>9</v>
      </c>
      <c r="AU17" s="6">
        <v>2.7</v>
      </c>
      <c r="AV17" s="67">
        <v>8.9045980859152496E-2</v>
      </c>
      <c r="AW17" s="16"/>
      <c r="AX17" s="27">
        <v>9</v>
      </c>
      <c r="AY17" s="6">
        <v>3.2</v>
      </c>
      <c r="AZ17" s="67">
        <v>8.6705153498835202E-2</v>
      </c>
    </row>
    <row r="18" spans="1:52" x14ac:dyDescent="0.2">
      <c r="A18" s="16"/>
      <c r="B18" s="27">
        <v>10</v>
      </c>
      <c r="C18" s="6">
        <v>3</v>
      </c>
      <c r="D18" s="67">
        <v>7.262285203851318E-2</v>
      </c>
      <c r="E18" s="17"/>
      <c r="F18" s="27">
        <v>10</v>
      </c>
      <c r="G18" s="6">
        <v>3.1</v>
      </c>
      <c r="H18" s="67">
        <v>8.0782882407754789E-2</v>
      </c>
      <c r="I18" s="17"/>
      <c r="J18" s="27">
        <v>10</v>
      </c>
      <c r="K18" s="6">
        <v>2.6</v>
      </c>
      <c r="L18" s="67">
        <v>6.8952191756064374E-2</v>
      </c>
      <c r="M18" s="17"/>
      <c r="N18" s="27">
        <v>10</v>
      </c>
      <c r="O18" s="6">
        <v>2.8</v>
      </c>
      <c r="P18" s="67">
        <v>6.8093888308717487E-2</v>
      </c>
      <c r="Q18" s="17"/>
      <c r="R18" s="27">
        <v>10</v>
      </c>
      <c r="S18" s="6">
        <v>1.7</v>
      </c>
      <c r="T18" s="67">
        <v>7.4217458271364431E-2</v>
      </c>
      <c r="U18" s="17"/>
      <c r="V18" s="27">
        <v>10</v>
      </c>
      <c r="W18" s="6">
        <v>2.7</v>
      </c>
      <c r="X18" s="67">
        <v>8.4348991998045283E-2</v>
      </c>
      <c r="Y18" s="17"/>
      <c r="Z18" s="27">
        <v>10</v>
      </c>
      <c r="AA18" s="6">
        <v>6.9</v>
      </c>
      <c r="AB18" s="67">
        <v>0.10188215521199653</v>
      </c>
      <c r="AC18" s="17"/>
      <c r="AD18" s="27">
        <v>10</v>
      </c>
      <c r="AE18" s="6">
        <v>18.600000000000001</v>
      </c>
      <c r="AF18" s="67">
        <v>0.11904447670582025</v>
      </c>
      <c r="AG18" s="16"/>
      <c r="AH18" s="27">
        <f t="shared" si="0"/>
        <v>34</v>
      </c>
      <c r="AI18" s="6">
        <v>10</v>
      </c>
      <c r="AJ18" s="67">
        <v>1.4764322850262474E-3</v>
      </c>
      <c r="AK18" s="16"/>
      <c r="AL18" s="27">
        <f t="shared" si="1"/>
        <v>34</v>
      </c>
      <c r="AM18" s="6">
        <v>9.5</v>
      </c>
      <c r="AN18" s="67">
        <v>6.6237265407132525E-4</v>
      </c>
      <c r="AO18" s="16"/>
      <c r="AP18" s="27">
        <f t="shared" si="2"/>
        <v>34</v>
      </c>
      <c r="AQ18" s="6">
        <v>10.8</v>
      </c>
      <c r="AR18" s="67">
        <v>4.8950984924054485E-3</v>
      </c>
      <c r="AS18" s="16"/>
      <c r="AT18" s="27">
        <v>10</v>
      </c>
      <c r="AU18" s="6">
        <v>2.8</v>
      </c>
      <c r="AV18" s="67">
        <v>8.1688800223640223E-2</v>
      </c>
      <c r="AW18" s="16"/>
      <c r="AX18" s="27">
        <v>10</v>
      </c>
      <c r="AY18" s="6">
        <v>3.2</v>
      </c>
      <c r="AZ18" s="67">
        <v>7.7883213307236271E-2</v>
      </c>
    </row>
    <row r="19" spans="1:52" x14ac:dyDescent="0.2">
      <c r="A19" s="16"/>
      <c r="B19" s="27">
        <v>11</v>
      </c>
      <c r="C19" s="6">
        <v>3.2</v>
      </c>
      <c r="D19" s="67">
        <v>6.2493649412458142E-2</v>
      </c>
      <c r="E19" s="17"/>
      <c r="F19" s="27">
        <v>11</v>
      </c>
      <c r="G19" s="6">
        <v>3.3</v>
      </c>
      <c r="H19" s="67">
        <v>7.2503665698504915E-2</v>
      </c>
      <c r="I19" s="17"/>
      <c r="J19" s="27">
        <v>11</v>
      </c>
      <c r="K19" s="6">
        <v>2.8</v>
      </c>
      <c r="L19" s="67">
        <v>5.2210967816824938E-2</v>
      </c>
      <c r="M19" s="17"/>
      <c r="N19" s="27">
        <v>11</v>
      </c>
      <c r="O19" s="6">
        <v>2.9</v>
      </c>
      <c r="P19" s="67">
        <v>5.2080328874301723E-2</v>
      </c>
      <c r="Q19" s="17"/>
      <c r="R19" s="27">
        <v>11</v>
      </c>
      <c r="S19" s="6">
        <v>1.7</v>
      </c>
      <c r="T19" s="67">
        <v>5.9018818158297827E-2</v>
      </c>
      <c r="U19" s="17"/>
      <c r="V19" s="27">
        <v>11</v>
      </c>
      <c r="W19" s="6">
        <v>2.8</v>
      </c>
      <c r="X19" s="67">
        <v>7.9446830113027139E-2</v>
      </c>
      <c r="Y19" s="17"/>
      <c r="Z19" s="27">
        <v>11</v>
      </c>
      <c r="AA19" s="6">
        <v>7.5</v>
      </c>
      <c r="AB19" s="67">
        <v>0.10156027688200527</v>
      </c>
      <c r="AC19" s="17"/>
      <c r="AD19" s="27">
        <v>11</v>
      </c>
      <c r="AE19" s="6">
        <v>19.399999999999999</v>
      </c>
      <c r="AF19" s="67">
        <v>0.11043288900620299</v>
      </c>
      <c r="AG19" s="16"/>
      <c r="AH19" s="27">
        <f t="shared" si="0"/>
        <v>35</v>
      </c>
      <c r="AI19" s="6">
        <v>10.4</v>
      </c>
      <c r="AJ19" s="67">
        <v>1.976160760470508E-3</v>
      </c>
      <c r="AK19" s="16"/>
      <c r="AL19" s="27">
        <f t="shared" si="1"/>
        <v>35</v>
      </c>
      <c r="AM19" s="6">
        <v>9.6</v>
      </c>
      <c r="AN19" s="67">
        <v>7.6536585866391856E-4</v>
      </c>
      <c r="AO19" s="16"/>
      <c r="AP19" s="27">
        <f t="shared" si="2"/>
        <v>35</v>
      </c>
      <c r="AQ19" s="6">
        <v>10.3</v>
      </c>
      <c r="AR19" s="67">
        <v>5.3874020528377649E-3</v>
      </c>
      <c r="AS19" s="16"/>
      <c r="AT19" s="27">
        <v>11</v>
      </c>
      <c r="AU19" s="6">
        <v>3.1</v>
      </c>
      <c r="AV19" s="67">
        <v>7.1220766272706945E-2</v>
      </c>
      <c r="AW19" s="16"/>
      <c r="AX19" s="27">
        <v>11</v>
      </c>
      <c r="AY19" s="6">
        <v>3.4</v>
      </c>
      <c r="AZ19" s="67">
        <v>6.5811071356593406E-2</v>
      </c>
    </row>
    <row r="20" spans="1:52" x14ac:dyDescent="0.2">
      <c r="A20" s="16"/>
      <c r="B20" s="27">
        <v>12</v>
      </c>
      <c r="C20" s="6">
        <v>3.6</v>
      </c>
      <c r="D20" s="67">
        <v>5.3016601607392286E-2</v>
      </c>
      <c r="E20" s="17"/>
      <c r="F20" s="27">
        <v>12</v>
      </c>
      <c r="G20" s="6">
        <v>3.7</v>
      </c>
      <c r="H20" s="67">
        <v>6.4094890360823026E-2</v>
      </c>
      <c r="I20" s="17"/>
      <c r="J20" s="27">
        <v>12</v>
      </c>
      <c r="K20" s="6">
        <v>2.9</v>
      </c>
      <c r="L20" s="67">
        <v>3.6725854537279619E-2</v>
      </c>
      <c r="M20" s="17"/>
      <c r="N20" s="27">
        <v>12</v>
      </c>
      <c r="O20" s="6">
        <v>3</v>
      </c>
      <c r="P20" s="67">
        <v>4.0574148667539688E-2</v>
      </c>
      <c r="Q20" s="17"/>
      <c r="R20" s="27">
        <v>12</v>
      </c>
      <c r="S20" s="6">
        <v>1.6</v>
      </c>
      <c r="T20" s="67">
        <v>4.6265789600214303E-2</v>
      </c>
      <c r="U20" s="17"/>
      <c r="V20" s="27">
        <v>12</v>
      </c>
      <c r="W20" s="6">
        <v>3.1</v>
      </c>
      <c r="X20" s="67">
        <v>7.3325859757868442E-2</v>
      </c>
      <c r="Y20" s="17"/>
      <c r="Z20" s="27">
        <v>12</v>
      </c>
      <c r="AA20" s="6">
        <v>8.4</v>
      </c>
      <c r="AB20" s="67">
        <v>9.8219539680667378E-2</v>
      </c>
      <c r="AC20" s="17"/>
      <c r="AD20" s="27">
        <v>12</v>
      </c>
      <c r="AE20" s="6">
        <v>21</v>
      </c>
      <c r="AF20" s="67">
        <v>0.10127139149179534</v>
      </c>
      <c r="AG20" s="16"/>
      <c r="AH20" s="27">
        <f t="shared" si="0"/>
        <v>36</v>
      </c>
      <c r="AI20" s="6">
        <v>9.8000000000000007</v>
      </c>
      <c r="AJ20" s="67">
        <v>2.2403998276141314E-3</v>
      </c>
      <c r="AK20" s="16"/>
      <c r="AL20" s="27">
        <f t="shared" si="1"/>
        <v>36</v>
      </c>
      <c r="AM20" s="6">
        <v>9.1</v>
      </c>
      <c r="AN20" s="67">
        <v>9.1147071692612529E-4</v>
      </c>
      <c r="AO20" s="16"/>
      <c r="AP20" s="27">
        <f t="shared" si="2"/>
        <v>36</v>
      </c>
      <c r="AQ20" s="6">
        <v>9.6999999999999993</v>
      </c>
      <c r="AR20" s="67">
        <v>6.0388767215071391E-3</v>
      </c>
      <c r="AS20" s="16"/>
      <c r="AT20" s="27">
        <v>12</v>
      </c>
      <c r="AU20" s="6">
        <v>3.4</v>
      </c>
      <c r="AV20" s="67">
        <v>6.1200282966259137E-2</v>
      </c>
      <c r="AW20" s="16"/>
      <c r="AX20" s="27">
        <v>12</v>
      </c>
      <c r="AY20" s="6">
        <v>3.9</v>
      </c>
      <c r="AZ20" s="67">
        <v>5.4811784618770253E-2</v>
      </c>
    </row>
    <row r="21" spans="1:52" x14ac:dyDescent="0.2">
      <c r="A21" s="16"/>
      <c r="B21" s="27">
        <v>13</v>
      </c>
      <c r="C21" s="6">
        <v>3.9</v>
      </c>
      <c r="D21" s="67">
        <v>4.3429414964411668E-2</v>
      </c>
      <c r="E21" s="17"/>
      <c r="F21" s="27">
        <v>13</v>
      </c>
      <c r="G21" s="6">
        <v>4.3</v>
      </c>
      <c r="H21" s="67">
        <v>5.36912424222089E-2</v>
      </c>
      <c r="I21" s="17"/>
      <c r="J21" s="27">
        <v>13</v>
      </c>
      <c r="K21" s="6">
        <v>2.4</v>
      </c>
      <c r="L21" s="67">
        <v>2.947718319710009E-2</v>
      </c>
      <c r="M21" s="17"/>
      <c r="N21" s="27">
        <v>13</v>
      </c>
      <c r="O21" s="6">
        <v>2.1</v>
      </c>
      <c r="P21" s="67">
        <v>3.3538879771909759E-2</v>
      </c>
      <c r="Q21" s="17"/>
      <c r="R21" s="27">
        <v>13</v>
      </c>
      <c r="S21" s="6">
        <v>1.6</v>
      </c>
      <c r="T21" s="67">
        <v>3.4589523545675564E-2</v>
      </c>
      <c r="U21" s="17"/>
      <c r="V21" s="27">
        <v>13</v>
      </c>
      <c r="W21" s="6">
        <v>3.4</v>
      </c>
      <c r="X21" s="67">
        <v>6.3504909300517068E-2</v>
      </c>
      <c r="Y21" s="17"/>
      <c r="Z21" s="27">
        <v>13</v>
      </c>
      <c r="AA21" s="6">
        <v>9.3000000000000007</v>
      </c>
      <c r="AB21" s="67">
        <v>8.8875071889492438E-2</v>
      </c>
      <c r="AC21" s="17"/>
      <c r="AD21" s="27">
        <v>13</v>
      </c>
      <c r="AE21" s="6">
        <v>23.1</v>
      </c>
      <c r="AF21" s="67">
        <v>8.5126039329549957E-2</v>
      </c>
      <c r="AG21" s="16"/>
      <c r="AH21" s="27">
        <f t="shared" si="0"/>
        <v>37</v>
      </c>
      <c r="AI21" s="6">
        <v>8.8000000000000007</v>
      </c>
      <c r="AJ21" s="67">
        <v>2.5635953101628643E-3</v>
      </c>
      <c r="AK21" s="16"/>
      <c r="AL21" s="27">
        <f t="shared" si="1"/>
        <v>37</v>
      </c>
      <c r="AM21" s="6">
        <v>8.1</v>
      </c>
      <c r="AN21" s="67">
        <v>1.0847596552109125E-3</v>
      </c>
      <c r="AO21" s="16"/>
      <c r="AP21" s="27">
        <f t="shared" si="2"/>
        <v>37</v>
      </c>
      <c r="AQ21" s="6">
        <v>8.9</v>
      </c>
      <c r="AR21" s="67">
        <v>7.1396928373236059E-3</v>
      </c>
      <c r="AS21" s="16"/>
      <c r="AT21" s="27">
        <v>13</v>
      </c>
      <c r="AU21" s="6">
        <v>3.7</v>
      </c>
      <c r="AV21" s="67">
        <v>5.0543019430626418E-2</v>
      </c>
      <c r="AW21" s="16"/>
      <c r="AX21" s="27">
        <v>13</v>
      </c>
      <c r="AY21" s="6">
        <v>4.2</v>
      </c>
      <c r="AZ21" s="67">
        <v>4.4363924285562496E-2</v>
      </c>
    </row>
    <row r="22" spans="1:52" x14ac:dyDescent="0.2">
      <c r="A22" s="16"/>
      <c r="B22" s="27">
        <v>14</v>
      </c>
      <c r="C22" s="6">
        <v>4.5</v>
      </c>
      <c r="D22" s="67">
        <v>3.4366739122252472E-2</v>
      </c>
      <c r="E22" s="17"/>
      <c r="F22" s="27">
        <v>14</v>
      </c>
      <c r="G22" s="6">
        <v>4.8</v>
      </c>
      <c r="H22" s="67">
        <v>4.2659918208421854E-2</v>
      </c>
      <c r="I22" s="17"/>
      <c r="J22" s="27">
        <v>14</v>
      </c>
      <c r="K22" s="6">
        <v>2.7</v>
      </c>
      <c r="L22" s="67">
        <v>2.2902759880277356E-2</v>
      </c>
      <c r="M22" s="17"/>
      <c r="N22" s="27">
        <v>14</v>
      </c>
      <c r="O22" s="6">
        <v>2.5</v>
      </c>
      <c r="P22" s="67">
        <v>2.5647996198495976E-2</v>
      </c>
      <c r="Q22" s="17"/>
      <c r="R22" s="27">
        <v>14</v>
      </c>
      <c r="S22" s="6">
        <v>1.6</v>
      </c>
      <c r="T22" s="67">
        <v>2.5163599539857386E-2</v>
      </c>
      <c r="U22" s="17"/>
      <c r="V22" s="27">
        <v>14</v>
      </c>
      <c r="W22" s="6">
        <v>3.8</v>
      </c>
      <c r="X22" s="67">
        <v>5.2424668003910165E-2</v>
      </c>
      <c r="Y22" s="17"/>
      <c r="Z22" s="27">
        <v>14</v>
      </c>
      <c r="AA22" s="6">
        <v>10.199999999999999</v>
      </c>
      <c r="AB22" s="67">
        <v>7.3636831944191766E-2</v>
      </c>
      <c r="AC22" s="17"/>
      <c r="AD22" s="27">
        <v>14</v>
      </c>
      <c r="AE22" s="6">
        <v>25.5</v>
      </c>
      <c r="AF22" s="67">
        <v>6.4416435704544459E-2</v>
      </c>
      <c r="AG22" s="16"/>
      <c r="AH22" s="27">
        <f t="shared" si="0"/>
        <v>38</v>
      </c>
      <c r="AI22" s="6">
        <v>8.8000000000000007</v>
      </c>
      <c r="AJ22" s="67">
        <v>3.3117589467201009E-3</v>
      </c>
      <c r="AK22" s="16"/>
      <c r="AL22" s="27">
        <f t="shared" si="1"/>
        <v>38</v>
      </c>
      <c r="AM22" s="6">
        <v>7.2</v>
      </c>
      <c r="AN22" s="67">
        <v>1.3048358410838591E-3</v>
      </c>
      <c r="AO22" s="16"/>
      <c r="AP22" s="27">
        <f t="shared" si="2"/>
        <v>38</v>
      </c>
      <c r="AQ22" s="6">
        <v>8.6999999999999993</v>
      </c>
      <c r="AR22" s="67">
        <v>8.5118980403407207E-3</v>
      </c>
      <c r="AS22" s="16"/>
      <c r="AT22" s="27">
        <v>14</v>
      </c>
      <c r="AU22" s="6">
        <v>4.2</v>
      </c>
      <c r="AV22" s="67">
        <v>4.0433180389639251E-2</v>
      </c>
      <c r="AW22" s="16"/>
      <c r="AX22" s="27">
        <v>14</v>
      </c>
      <c r="AY22" s="6">
        <v>4.8</v>
      </c>
      <c r="AZ22" s="67">
        <v>3.4534921928734537E-2</v>
      </c>
    </row>
    <row r="23" spans="1:52" x14ac:dyDescent="0.2">
      <c r="A23" s="16"/>
      <c r="B23" s="27">
        <v>15</v>
      </c>
      <c r="C23" s="6">
        <v>4.8</v>
      </c>
      <c r="D23" s="67">
        <v>2.86979858676151E-2</v>
      </c>
      <c r="E23" s="17"/>
      <c r="F23" s="27">
        <v>15</v>
      </c>
      <c r="G23" s="6">
        <v>5.5</v>
      </c>
      <c r="H23" s="67">
        <v>3.3410963422281413E-2</v>
      </c>
      <c r="I23" s="17"/>
      <c r="J23" s="27">
        <v>15</v>
      </c>
      <c r="K23" s="6">
        <v>2.4</v>
      </c>
      <c r="L23" s="67">
        <v>2.2744437407890117E-2</v>
      </c>
      <c r="M23" s="17"/>
      <c r="N23" s="27">
        <v>15</v>
      </c>
      <c r="O23" s="6">
        <v>1.9</v>
      </c>
      <c r="P23" s="67">
        <v>2.3425387195340947E-2</v>
      </c>
      <c r="Q23" s="17"/>
      <c r="R23" s="27">
        <v>15</v>
      </c>
      <c r="S23" s="6">
        <v>1.6</v>
      </c>
      <c r="T23" s="67">
        <v>1.9868917575662028E-2</v>
      </c>
      <c r="U23" s="17"/>
      <c r="V23" s="27">
        <v>15</v>
      </c>
      <c r="W23" s="6">
        <v>4.4000000000000004</v>
      </c>
      <c r="X23" s="67">
        <v>4.2732393648388572E-2</v>
      </c>
      <c r="Y23" s="17"/>
      <c r="Z23" s="27">
        <v>15</v>
      </c>
      <c r="AA23" s="6">
        <v>11.6</v>
      </c>
      <c r="AB23" s="67">
        <v>5.8801772929832526E-2</v>
      </c>
      <c r="AC23" s="17"/>
      <c r="AD23" s="27">
        <v>15</v>
      </c>
      <c r="AE23" s="6">
        <v>27.5</v>
      </c>
      <c r="AF23" s="67">
        <v>4.2332057542563022E-2</v>
      </c>
      <c r="AG23" s="16"/>
      <c r="AH23" s="27">
        <f t="shared" si="0"/>
        <v>39</v>
      </c>
      <c r="AI23" s="6">
        <v>8</v>
      </c>
      <c r="AJ23" s="67">
        <v>3.7177287881598482E-3</v>
      </c>
      <c r="AK23" s="16"/>
      <c r="AL23" s="27">
        <f t="shared" si="1"/>
        <v>39</v>
      </c>
      <c r="AM23" s="6">
        <v>6.9</v>
      </c>
      <c r="AN23" s="67">
        <v>1.5471187402146885E-3</v>
      </c>
      <c r="AO23" s="16"/>
      <c r="AP23" s="27">
        <f t="shared" si="2"/>
        <v>39</v>
      </c>
      <c r="AQ23" s="6">
        <v>7.9</v>
      </c>
      <c r="AR23" s="67">
        <v>9.4368746870280469E-3</v>
      </c>
      <c r="AS23" s="16"/>
      <c r="AT23" s="27">
        <v>15</v>
      </c>
      <c r="AU23" s="6">
        <v>4.5999999999999996</v>
      </c>
      <c r="AV23" s="67">
        <v>3.3901237596222662E-2</v>
      </c>
      <c r="AW23" s="16"/>
      <c r="AX23" s="27">
        <v>15</v>
      </c>
      <c r="AY23" s="6">
        <v>5.0999999999999996</v>
      </c>
      <c r="AZ23" s="67">
        <v>2.8658796120831831E-2</v>
      </c>
    </row>
    <row r="24" spans="1:52" x14ac:dyDescent="0.2">
      <c r="A24" s="16"/>
      <c r="B24" s="27">
        <v>16</v>
      </c>
      <c r="C24" s="40">
        <v>5.5</v>
      </c>
      <c r="D24" s="53">
        <v>2.3602093421438451E-2</v>
      </c>
      <c r="E24" s="17"/>
      <c r="F24" s="27">
        <v>16</v>
      </c>
      <c r="G24" s="40">
        <v>6</v>
      </c>
      <c r="H24" s="67">
        <v>2.4723179149557947E-2</v>
      </c>
      <c r="I24" s="17"/>
      <c r="J24" s="27">
        <v>16</v>
      </c>
      <c r="K24" s="40">
        <v>4</v>
      </c>
      <c r="L24" s="67">
        <v>2.3840205238820817E-2</v>
      </c>
      <c r="M24" s="17"/>
      <c r="N24" s="27">
        <v>16</v>
      </c>
      <c r="O24" s="40">
        <v>3.8</v>
      </c>
      <c r="P24" s="67">
        <v>1.804775086887574E-2</v>
      </c>
      <c r="Q24" s="17"/>
      <c r="R24" s="27">
        <v>16</v>
      </c>
      <c r="S24" s="40">
        <v>2.2999999999999998</v>
      </c>
      <c r="T24" s="67">
        <v>1.5645437676809669E-2</v>
      </c>
      <c r="U24" s="17"/>
      <c r="V24" s="27">
        <v>16</v>
      </c>
      <c r="W24" s="40">
        <v>5.0999999999999996</v>
      </c>
      <c r="X24" s="67">
        <v>3.3759584968968637E-2</v>
      </c>
      <c r="Y24" s="17"/>
      <c r="Z24" s="27">
        <v>16</v>
      </c>
      <c r="AA24" s="40">
        <v>12.4</v>
      </c>
      <c r="AB24" s="67">
        <v>4.3806107957858595E-2</v>
      </c>
      <c r="AC24" s="17"/>
      <c r="AD24" s="27">
        <v>16</v>
      </c>
      <c r="AE24" s="40">
        <v>28</v>
      </c>
      <c r="AF24" s="67">
        <v>2.635167832475474E-2</v>
      </c>
      <c r="AG24" s="16"/>
      <c r="AH24" s="27">
        <f t="shared" si="0"/>
        <v>40</v>
      </c>
      <c r="AI24" s="6">
        <v>7.7</v>
      </c>
      <c r="AJ24" s="67">
        <v>4.0571204722789963E-3</v>
      </c>
      <c r="AK24" s="16"/>
      <c r="AL24" s="27">
        <f t="shared" si="1"/>
        <v>40</v>
      </c>
      <c r="AM24" s="6">
        <v>6.2</v>
      </c>
      <c r="AN24" s="67">
        <v>1.781131553028789E-3</v>
      </c>
      <c r="AO24" s="16"/>
      <c r="AP24" s="27">
        <f t="shared" si="2"/>
        <v>40</v>
      </c>
      <c r="AQ24" s="6">
        <v>7.7</v>
      </c>
      <c r="AR24" s="67">
        <v>1.0158544283961258E-2</v>
      </c>
      <c r="AS24" s="16"/>
      <c r="AT24" s="27">
        <v>16</v>
      </c>
      <c r="AU24" s="40"/>
      <c r="AV24" s="43"/>
      <c r="AW24" s="16"/>
      <c r="AX24" s="27">
        <v>16</v>
      </c>
      <c r="AY24" s="40"/>
      <c r="AZ24" s="43"/>
    </row>
    <row r="25" spans="1:52" x14ac:dyDescent="0.2">
      <c r="A25" s="16"/>
      <c r="B25" s="27">
        <v>17</v>
      </c>
      <c r="C25" s="40">
        <v>5.2</v>
      </c>
      <c r="D25" s="53">
        <v>1.8579940935630666E-2</v>
      </c>
      <c r="E25" s="17"/>
      <c r="F25" s="27">
        <v>17</v>
      </c>
      <c r="G25" s="40">
        <v>6.7</v>
      </c>
      <c r="H25" s="67">
        <v>1.7832927017657957E-2</v>
      </c>
      <c r="I25" s="17"/>
      <c r="J25" s="27">
        <v>17</v>
      </c>
      <c r="K25" s="40">
        <v>2.6</v>
      </c>
      <c r="L25" s="67">
        <v>2.4345110664102162E-2</v>
      </c>
      <c r="M25" s="17"/>
      <c r="N25" s="27">
        <v>17</v>
      </c>
      <c r="O25" s="40">
        <v>1.9</v>
      </c>
      <c r="P25" s="67">
        <v>1.6368845348406737E-2</v>
      </c>
      <c r="Q25" s="17"/>
      <c r="R25" s="27">
        <v>17</v>
      </c>
      <c r="S25" s="40">
        <v>2</v>
      </c>
      <c r="T25" s="67">
        <v>1.2135329290785733E-2</v>
      </c>
      <c r="U25" s="17"/>
      <c r="V25" s="27">
        <v>17</v>
      </c>
      <c r="W25" s="40">
        <v>5.6</v>
      </c>
      <c r="X25" s="67">
        <v>2.6120887221722115E-2</v>
      </c>
      <c r="Y25" s="17"/>
      <c r="Z25" s="27">
        <v>17</v>
      </c>
      <c r="AA25" s="40">
        <v>13.6</v>
      </c>
      <c r="AB25" s="67">
        <v>3.0195252861085178E-2</v>
      </c>
      <c r="AC25" s="17"/>
      <c r="AD25" s="27">
        <v>17</v>
      </c>
      <c r="AE25" s="40">
        <v>27.6</v>
      </c>
      <c r="AF25" s="67">
        <v>1.5089525317847872E-2</v>
      </c>
      <c r="AG25" s="16"/>
      <c r="AH25" s="27">
        <f t="shared" si="0"/>
        <v>41</v>
      </c>
      <c r="AI25" s="6">
        <v>7.5</v>
      </c>
      <c r="AJ25" s="67">
        <v>4.7631403594211733E-3</v>
      </c>
      <c r="AK25" s="16"/>
      <c r="AL25" s="27">
        <f t="shared" si="1"/>
        <v>41</v>
      </c>
      <c r="AM25" s="6">
        <v>6.2</v>
      </c>
      <c r="AN25" s="67">
        <v>2.0090949508519492E-3</v>
      </c>
      <c r="AO25" s="16"/>
      <c r="AP25" s="27">
        <f t="shared" si="2"/>
        <v>41</v>
      </c>
      <c r="AQ25" s="6">
        <v>7.4</v>
      </c>
      <c r="AR25" s="67">
        <v>1.1635689730904572E-2</v>
      </c>
      <c r="AS25" s="16"/>
      <c r="AT25" s="27">
        <v>17</v>
      </c>
      <c r="AU25" s="40"/>
      <c r="AV25" s="6"/>
      <c r="AW25" s="16"/>
      <c r="AX25" s="27">
        <v>17</v>
      </c>
      <c r="AY25" s="40"/>
      <c r="AZ25" s="6"/>
    </row>
    <row r="26" spans="1:52" x14ac:dyDescent="0.2">
      <c r="A26" s="16"/>
      <c r="B26" s="27">
        <v>18</v>
      </c>
      <c r="C26" s="40">
        <v>5.2</v>
      </c>
      <c r="D26" s="53">
        <v>1.6386784589111966E-2</v>
      </c>
      <c r="E26" s="17"/>
      <c r="F26" s="27">
        <v>18</v>
      </c>
      <c r="G26" s="40">
        <v>7.4</v>
      </c>
      <c r="H26" s="67">
        <v>1.3973941451209768E-2</v>
      </c>
      <c r="I26" s="17"/>
      <c r="J26" s="27">
        <v>18</v>
      </c>
      <c r="K26" s="40">
        <v>2.5</v>
      </c>
      <c r="L26" s="67">
        <v>2.4575247622224215E-2</v>
      </c>
      <c r="M26" s="17"/>
      <c r="N26" s="27">
        <v>18</v>
      </c>
      <c r="O26" s="40"/>
      <c r="P26" s="6"/>
      <c r="Q26" s="17"/>
      <c r="R26" s="27">
        <v>18</v>
      </c>
      <c r="S26" s="40"/>
      <c r="T26" s="6"/>
      <c r="U26" s="17"/>
      <c r="V26" s="27">
        <v>18</v>
      </c>
      <c r="W26" s="40"/>
      <c r="X26" s="6"/>
      <c r="Y26" s="17"/>
      <c r="Z26" s="27">
        <v>18</v>
      </c>
      <c r="AA26" s="40"/>
      <c r="AB26" s="6"/>
      <c r="AC26" s="17"/>
      <c r="AD26" s="27">
        <v>18</v>
      </c>
      <c r="AE26" s="40"/>
      <c r="AF26" s="6"/>
      <c r="AG26" s="16"/>
      <c r="AH26" s="27">
        <f t="shared" si="0"/>
        <v>42</v>
      </c>
      <c r="AI26" s="6">
        <v>7.1</v>
      </c>
      <c r="AJ26" s="67">
        <v>5.0902587973675846E-3</v>
      </c>
      <c r="AK26" s="16"/>
      <c r="AL26" s="27">
        <f t="shared" si="1"/>
        <v>42</v>
      </c>
      <c r="AM26" s="6">
        <v>5.7</v>
      </c>
      <c r="AN26" s="67">
        <v>2.2356034260823513E-3</v>
      </c>
      <c r="AO26" s="16"/>
      <c r="AP26" s="27">
        <f t="shared" si="2"/>
        <v>42</v>
      </c>
      <c r="AQ26" s="6">
        <v>7</v>
      </c>
      <c r="AR26" s="67">
        <v>1.2342099560823905E-2</v>
      </c>
      <c r="AS26" s="16"/>
      <c r="AT26" s="27">
        <v>18</v>
      </c>
      <c r="AU26" s="40"/>
      <c r="AV26" s="6"/>
      <c r="AW26" s="16"/>
      <c r="AX26" s="27">
        <v>18</v>
      </c>
      <c r="AY26" s="40"/>
      <c r="AZ26" s="6"/>
    </row>
    <row r="27" spans="1:52" x14ac:dyDescent="0.2">
      <c r="A27" s="16"/>
      <c r="B27" s="27">
        <v>19</v>
      </c>
      <c r="C27" s="40">
        <v>6</v>
      </c>
      <c r="D27" s="53">
        <v>1.3407829041513912E-2</v>
      </c>
      <c r="E27" s="17"/>
      <c r="F27" s="27">
        <v>19</v>
      </c>
      <c r="G27" s="40">
        <v>8.5</v>
      </c>
      <c r="H27" s="67">
        <v>1.1168614324680528E-2</v>
      </c>
      <c r="I27" s="17"/>
      <c r="J27" s="27">
        <v>19</v>
      </c>
      <c r="K27" s="40">
        <v>2.9</v>
      </c>
      <c r="L27" s="67">
        <v>2.0773671597315791E-2</v>
      </c>
      <c r="M27" s="17"/>
      <c r="N27" s="27">
        <v>19</v>
      </c>
      <c r="O27" s="40"/>
      <c r="P27" s="6"/>
      <c r="Q27" s="17"/>
      <c r="R27" s="27">
        <v>19</v>
      </c>
      <c r="S27" s="40"/>
      <c r="T27" s="6"/>
      <c r="U27" s="17"/>
      <c r="V27" s="27">
        <v>19</v>
      </c>
      <c r="W27" s="40"/>
      <c r="X27" s="6"/>
      <c r="Y27" s="17"/>
      <c r="Z27" s="27">
        <v>19</v>
      </c>
      <c r="AA27" s="40"/>
      <c r="AB27" s="6"/>
      <c r="AC27" s="17"/>
      <c r="AD27" s="27">
        <v>19</v>
      </c>
      <c r="AE27" s="40"/>
      <c r="AF27" s="6"/>
      <c r="AG27" s="16"/>
      <c r="AH27" s="27">
        <f t="shared" si="0"/>
        <v>43</v>
      </c>
      <c r="AI27" s="6">
        <v>6.7</v>
      </c>
      <c r="AJ27" s="67">
        <v>5.5692516514241168E-3</v>
      </c>
      <c r="AK27" s="16"/>
      <c r="AL27" s="27">
        <f t="shared" si="1"/>
        <v>43</v>
      </c>
      <c r="AM27" s="6">
        <v>5.5</v>
      </c>
      <c r="AN27" s="67">
        <v>2.5746769650682273E-3</v>
      </c>
      <c r="AO27" s="16"/>
      <c r="AP27" s="27">
        <f t="shared" si="2"/>
        <v>43</v>
      </c>
      <c r="AQ27" s="6">
        <v>6.9</v>
      </c>
      <c r="AR27" s="67">
        <v>1.412584894192297E-2</v>
      </c>
      <c r="AS27" s="16"/>
      <c r="AT27" s="27">
        <v>19</v>
      </c>
      <c r="AU27" s="40"/>
      <c r="AV27" s="6"/>
      <c r="AW27" s="16"/>
      <c r="AX27" s="27">
        <v>19</v>
      </c>
      <c r="AY27" s="40"/>
      <c r="AZ27" s="6"/>
    </row>
    <row r="28" spans="1:52" x14ac:dyDescent="0.2">
      <c r="A28" s="16"/>
      <c r="B28" s="27">
        <v>20</v>
      </c>
      <c r="C28" s="40">
        <v>6.3</v>
      </c>
      <c r="D28" s="53">
        <v>9.620758904695291E-3</v>
      </c>
      <c r="E28" s="17"/>
      <c r="F28" s="27">
        <v>20</v>
      </c>
      <c r="G28" s="40">
        <v>8.8000000000000007</v>
      </c>
      <c r="H28" s="67">
        <v>8.2339537585288392E-3</v>
      </c>
      <c r="I28" s="17"/>
      <c r="J28" s="27">
        <v>20</v>
      </c>
      <c r="K28" s="40">
        <v>3.1</v>
      </c>
      <c r="L28" s="67">
        <v>1.4953943221373753E-2</v>
      </c>
      <c r="M28" s="17"/>
      <c r="N28" s="27">
        <v>20</v>
      </c>
      <c r="O28" s="40"/>
      <c r="P28" s="6"/>
      <c r="Q28" s="17"/>
      <c r="R28" s="27">
        <v>20</v>
      </c>
      <c r="S28" s="40"/>
      <c r="T28" s="6"/>
      <c r="U28" s="17"/>
      <c r="V28" s="27">
        <v>20</v>
      </c>
      <c r="W28" s="40"/>
      <c r="X28" s="6"/>
      <c r="Y28" s="17"/>
      <c r="Z28" s="27">
        <v>20</v>
      </c>
      <c r="AA28" s="40"/>
      <c r="AB28" s="6"/>
      <c r="AC28" s="17"/>
      <c r="AD28" s="27">
        <v>20</v>
      </c>
      <c r="AE28" s="40"/>
      <c r="AF28" s="6"/>
      <c r="AG28" s="16"/>
      <c r="AH28" s="27">
        <f t="shared" si="0"/>
        <v>44</v>
      </c>
      <c r="AI28" s="6">
        <v>6.5</v>
      </c>
      <c r="AJ28" s="67">
        <v>6.646158950306803E-3</v>
      </c>
      <c r="AK28" s="16"/>
      <c r="AL28" s="27">
        <f t="shared" si="1"/>
        <v>44</v>
      </c>
      <c r="AM28" s="6">
        <v>5.0999999999999996</v>
      </c>
      <c r="AN28" s="67">
        <v>3.0241714713570922E-3</v>
      </c>
      <c r="AO28" s="16"/>
      <c r="AP28" s="27">
        <f t="shared" si="2"/>
        <v>44</v>
      </c>
      <c r="AQ28" s="6">
        <v>6.3</v>
      </c>
      <c r="AR28" s="67">
        <v>1.5503218989160166E-2</v>
      </c>
      <c r="AS28" s="16"/>
      <c r="AT28" s="27">
        <v>20</v>
      </c>
      <c r="AU28" s="40"/>
      <c r="AV28" s="6"/>
      <c r="AW28" s="16"/>
      <c r="AX28" s="27">
        <v>20</v>
      </c>
      <c r="AY28" s="40"/>
      <c r="AZ28" s="6"/>
    </row>
    <row r="29" spans="1:52" x14ac:dyDescent="0.2">
      <c r="A29" s="16"/>
      <c r="B29" s="27">
        <v>21</v>
      </c>
      <c r="C29" s="40">
        <v>6.5</v>
      </c>
      <c r="D29" s="53">
        <v>7.0221567505264074E-3</v>
      </c>
      <c r="E29" s="17"/>
      <c r="F29" s="27">
        <v>21</v>
      </c>
      <c r="G29" s="40">
        <v>9.1</v>
      </c>
      <c r="H29" s="67">
        <v>5.9916737188295526E-3</v>
      </c>
      <c r="I29" s="17"/>
      <c r="J29" s="27">
        <v>21</v>
      </c>
      <c r="K29" s="40">
        <v>3.3</v>
      </c>
      <c r="L29" s="67">
        <v>1.0497404393062904E-2</v>
      </c>
      <c r="M29" s="17"/>
      <c r="N29" s="27">
        <v>21</v>
      </c>
      <c r="O29" s="40"/>
      <c r="P29" s="6"/>
      <c r="Q29" s="17"/>
      <c r="R29" s="27">
        <v>21</v>
      </c>
      <c r="S29" s="40"/>
      <c r="T29" s="6"/>
      <c r="U29" s="17"/>
      <c r="V29" s="27">
        <v>21</v>
      </c>
      <c r="W29" s="40"/>
      <c r="X29" s="6"/>
      <c r="Y29" s="17"/>
      <c r="Z29" s="27">
        <v>21</v>
      </c>
      <c r="AA29" s="40"/>
      <c r="AB29" s="6"/>
      <c r="AC29" s="17"/>
      <c r="AD29" s="27">
        <v>21</v>
      </c>
      <c r="AE29" s="40"/>
      <c r="AF29" s="6"/>
      <c r="AG29" s="31"/>
      <c r="AH29" s="27">
        <f t="shared" si="0"/>
        <v>45</v>
      </c>
      <c r="AI29" s="6">
        <v>6.2</v>
      </c>
      <c r="AJ29" s="67">
        <v>7.3812087073918007E-3</v>
      </c>
      <c r="AK29" s="31"/>
      <c r="AL29" s="27">
        <f t="shared" si="1"/>
        <v>45</v>
      </c>
      <c r="AM29" s="6">
        <v>4.8</v>
      </c>
      <c r="AN29" s="67">
        <v>3.5596595603652743E-3</v>
      </c>
      <c r="AO29" s="31"/>
      <c r="AP29" s="27">
        <f t="shared" si="2"/>
        <v>45</v>
      </c>
      <c r="AQ29" s="6">
        <v>6.2</v>
      </c>
      <c r="AR29" s="67">
        <v>1.6875424192177281E-2</v>
      </c>
      <c r="AS29" s="31"/>
      <c r="AT29" s="27">
        <v>21</v>
      </c>
      <c r="AU29" s="40"/>
      <c r="AV29" s="6"/>
      <c r="AW29" s="31"/>
      <c r="AX29" s="27">
        <v>21</v>
      </c>
      <c r="AY29" s="40"/>
      <c r="AZ29" s="6"/>
    </row>
    <row r="30" spans="1:52" x14ac:dyDescent="0.2">
      <c r="A30" s="16"/>
      <c r="B30" s="27">
        <v>22</v>
      </c>
      <c r="C30" s="40">
        <v>8.4</v>
      </c>
      <c r="D30" s="53">
        <v>4.0318451498520466E-3</v>
      </c>
      <c r="E30" s="17"/>
      <c r="F30" s="27">
        <v>22</v>
      </c>
      <c r="G30" s="40">
        <v>10.199999999999999</v>
      </c>
      <c r="H30" s="67">
        <v>4.1111219702159273E-3</v>
      </c>
      <c r="I30" s="17"/>
      <c r="J30" s="27">
        <v>22</v>
      </c>
      <c r="K30" s="40">
        <v>4.5999999999999996</v>
      </c>
      <c r="L30" s="67">
        <v>4.8738342543709493E-3</v>
      </c>
      <c r="M30" s="17"/>
      <c r="N30" s="27">
        <v>22</v>
      </c>
      <c r="O30" s="40"/>
      <c r="P30" s="6"/>
      <c r="Q30" s="17"/>
      <c r="R30" s="27">
        <v>22</v>
      </c>
      <c r="S30" s="40"/>
      <c r="T30" s="6"/>
      <c r="U30" s="17"/>
      <c r="V30" s="27">
        <v>22</v>
      </c>
      <c r="W30" s="40"/>
      <c r="X30" s="6"/>
      <c r="Y30" s="17"/>
      <c r="Z30" s="27">
        <v>22</v>
      </c>
      <c r="AA30" s="40"/>
      <c r="AB30" s="6"/>
      <c r="AC30" s="17"/>
      <c r="AD30" s="27">
        <v>22</v>
      </c>
      <c r="AE30" s="40"/>
      <c r="AF30" s="6"/>
      <c r="AG30" s="16"/>
      <c r="AH30" s="27">
        <f t="shared" si="0"/>
        <v>46</v>
      </c>
      <c r="AI30" s="6">
        <v>6</v>
      </c>
      <c r="AJ30" s="67">
        <v>8.6430553321650404E-3</v>
      </c>
      <c r="AK30" s="16"/>
      <c r="AL30" s="27">
        <f t="shared" si="1"/>
        <v>46</v>
      </c>
      <c r="AM30" s="6">
        <v>4.5</v>
      </c>
      <c r="AN30" s="67">
        <v>4.178231386907259E-3</v>
      </c>
      <c r="AO30" s="16"/>
      <c r="AP30" s="27">
        <f t="shared" si="2"/>
        <v>46</v>
      </c>
      <c r="AQ30" s="6">
        <v>6</v>
      </c>
      <c r="AR30" s="67">
        <v>1.923364510993723E-2</v>
      </c>
      <c r="AS30" s="16"/>
      <c r="AT30" s="27">
        <v>22</v>
      </c>
      <c r="AU30" s="40"/>
      <c r="AV30" s="6"/>
      <c r="AW30" s="16"/>
      <c r="AX30" s="27">
        <v>22</v>
      </c>
      <c r="AY30" s="40"/>
      <c r="AZ30" s="6"/>
    </row>
    <row r="31" spans="1:52" x14ac:dyDescent="0.2">
      <c r="A31" s="16"/>
      <c r="B31" s="16"/>
      <c r="C31" s="41"/>
      <c r="D31" s="16"/>
      <c r="E31" s="17"/>
      <c r="F31" s="16"/>
      <c r="G31" s="41"/>
      <c r="H31" s="48"/>
      <c r="I31" s="17"/>
      <c r="J31" s="16"/>
      <c r="K31" s="41"/>
      <c r="L31" s="16"/>
      <c r="M31" s="17"/>
      <c r="N31" s="16"/>
      <c r="O31" s="41"/>
      <c r="P31" s="16"/>
      <c r="Q31" s="17"/>
      <c r="R31" s="16"/>
      <c r="S31" s="41"/>
      <c r="T31" s="16"/>
      <c r="U31" s="17"/>
      <c r="V31" s="16"/>
      <c r="W31" s="41"/>
      <c r="X31" s="16"/>
      <c r="Y31" s="17"/>
      <c r="Z31" s="16"/>
      <c r="AA31" s="41"/>
      <c r="AB31" s="16"/>
      <c r="AC31" s="17"/>
      <c r="AD31" s="16"/>
      <c r="AE31" s="41"/>
      <c r="AF31" s="16"/>
      <c r="AG31" s="16"/>
      <c r="AH31" s="27">
        <f t="shared" si="0"/>
        <v>47</v>
      </c>
      <c r="AI31" s="6">
        <v>5.9</v>
      </c>
      <c r="AJ31" s="67">
        <v>1.0001462701941135E-2</v>
      </c>
      <c r="AK31" s="16"/>
      <c r="AL31" s="27">
        <f t="shared" si="1"/>
        <v>47</v>
      </c>
      <c r="AM31" s="6">
        <v>4.3</v>
      </c>
      <c r="AN31" s="67">
        <v>4.8936704281775933E-3</v>
      </c>
      <c r="AO31" s="16"/>
      <c r="AP31" s="27">
        <f t="shared" si="2"/>
        <v>47</v>
      </c>
      <c r="AQ31" s="6">
        <v>5.8</v>
      </c>
      <c r="AR31" s="67">
        <v>2.0738258137505527E-2</v>
      </c>
      <c r="AS31" s="16"/>
      <c r="AT31" s="16"/>
      <c r="AU31" s="41"/>
      <c r="AV31" s="16"/>
      <c r="AW31" s="16"/>
      <c r="AX31" s="16"/>
      <c r="AY31" s="41"/>
      <c r="AZ31" s="16"/>
    </row>
    <row r="32" spans="1:52" x14ac:dyDescent="0.2">
      <c r="A32" s="16"/>
      <c r="B32" s="6" t="s">
        <v>1</v>
      </c>
      <c r="C32" s="6">
        <v>4.7</v>
      </c>
      <c r="D32" s="53">
        <f>SUM(D9:D30)</f>
        <v>0.99999999999999989</v>
      </c>
      <c r="E32" s="17"/>
      <c r="F32" s="6" t="s">
        <v>1</v>
      </c>
      <c r="G32" s="6">
        <v>3.7</v>
      </c>
      <c r="H32" s="53">
        <f>SUM(H9:H30)</f>
        <v>1</v>
      </c>
      <c r="I32" s="17"/>
      <c r="J32" s="6" t="s">
        <v>1</v>
      </c>
      <c r="K32" s="6">
        <v>5.0999999999999996</v>
      </c>
      <c r="L32" s="53">
        <f>SUM(L9:L30)</f>
        <v>1</v>
      </c>
      <c r="M32" s="17"/>
      <c r="N32" s="6" t="s">
        <v>1</v>
      </c>
      <c r="O32" s="6">
        <v>5.6</v>
      </c>
      <c r="P32" s="53">
        <f>SUM(P9:P30)</f>
        <v>1</v>
      </c>
      <c r="Q32" s="17"/>
      <c r="R32" s="6" t="s">
        <v>1</v>
      </c>
      <c r="S32" s="6">
        <v>2.9</v>
      </c>
      <c r="T32" s="53">
        <f>SUM(T9:T30)</f>
        <v>0.99999999999999989</v>
      </c>
      <c r="U32" s="17"/>
      <c r="V32" s="6" t="s">
        <v>1</v>
      </c>
      <c r="W32" s="6">
        <v>3.2</v>
      </c>
      <c r="X32" s="53">
        <f>SUM(X9:X30)</f>
        <v>0.99999999999999989</v>
      </c>
      <c r="Y32" s="17"/>
      <c r="Z32" s="6" t="s">
        <v>1</v>
      </c>
      <c r="AA32" s="6">
        <v>7.4</v>
      </c>
      <c r="AB32" s="53">
        <f>SUM(AB9:AB30)</f>
        <v>1</v>
      </c>
      <c r="AC32" s="17"/>
      <c r="AD32" s="6" t="s">
        <v>1</v>
      </c>
      <c r="AE32" s="6">
        <v>17.5</v>
      </c>
      <c r="AF32" s="53">
        <f>SUM(AF9:AF30)</f>
        <v>0.99999999999999989</v>
      </c>
      <c r="AG32" s="16"/>
      <c r="AH32" s="27">
        <f t="shared" si="0"/>
        <v>48</v>
      </c>
      <c r="AI32" s="6">
        <v>5.7</v>
      </c>
      <c r="AJ32" s="67">
        <v>1.1354602103040347E-2</v>
      </c>
      <c r="AK32" s="16"/>
      <c r="AL32" s="27">
        <f t="shared" si="1"/>
        <v>48</v>
      </c>
      <c r="AM32" s="6">
        <v>4.0999999999999996</v>
      </c>
      <c r="AN32" s="67">
        <v>5.6622524315202392E-3</v>
      </c>
      <c r="AO32" s="16"/>
      <c r="AP32" s="27">
        <f t="shared" si="2"/>
        <v>48</v>
      </c>
      <c r="AQ32" s="6">
        <v>5.6</v>
      </c>
      <c r="AR32" s="67">
        <v>2.2995999358620255E-2</v>
      </c>
      <c r="AS32" s="16"/>
      <c r="AT32" s="6" t="s">
        <v>1</v>
      </c>
      <c r="AU32" s="6">
        <v>4.5</v>
      </c>
      <c r="AV32" s="53">
        <f>SUM(AV9:AV30)</f>
        <v>1</v>
      </c>
      <c r="AW32" s="16"/>
      <c r="AX32" s="6" t="s">
        <v>1</v>
      </c>
      <c r="AY32" s="6">
        <v>5</v>
      </c>
      <c r="AZ32" s="53">
        <f>SUM(AZ9:AZ30)</f>
        <v>0.99999999999999978</v>
      </c>
    </row>
    <row r="33" spans="1:52" x14ac:dyDescent="0.2">
      <c r="A33" s="16"/>
      <c r="C33" s="21"/>
      <c r="D33" s="6"/>
      <c r="G33" s="21"/>
      <c r="H33" s="6"/>
      <c r="K33" s="21"/>
      <c r="L33" s="6"/>
      <c r="O33" s="21"/>
      <c r="P33" s="6"/>
      <c r="S33" s="21"/>
      <c r="T33" s="6"/>
      <c r="W33" s="21"/>
      <c r="X33" s="6"/>
      <c r="AA33" s="21"/>
      <c r="AB33" s="6"/>
      <c r="AE33" s="21"/>
      <c r="AF33" s="6"/>
      <c r="AG33" s="16"/>
      <c r="AH33" s="27">
        <f t="shared" si="0"/>
        <v>49</v>
      </c>
      <c r="AI33" s="6">
        <v>5.3</v>
      </c>
      <c r="AJ33" s="67">
        <v>1.2442437634816566E-2</v>
      </c>
      <c r="AK33" s="16"/>
      <c r="AL33" s="27">
        <f t="shared" si="1"/>
        <v>49</v>
      </c>
      <c r="AM33" s="6">
        <v>3.8</v>
      </c>
      <c r="AN33" s="67">
        <v>6.6578023593331067E-3</v>
      </c>
      <c r="AO33" s="16"/>
      <c r="AP33" s="27">
        <f t="shared" si="2"/>
        <v>49</v>
      </c>
      <c r="AQ33" s="6">
        <v>5.4</v>
      </c>
      <c r="AR33" s="67">
        <v>2.4441686208950347E-2</v>
      </c>
      <c r="AS33" s="16"/>
      <c r="AU33" s="21"/>
      <c r="AV33" s="6"/>
      <c r="AW33" s="16"/>
      <c r="AY33" s="21"/>
      <c r="AZ33" s="6"/>
    </row>
    <row r="34" spans="1:52" x14ac:dyDescent="0.2">
      <c r="A34" s="45"/>
      <c r="B34" s="20"/>
      <c r="C34" s="20"/>
      <c r="D34" s="20"/>
      <c r="AG34" s="16"/>
      <c r="AH34" s="27">
        <f t="shared" si="0"/>
        <v>50</v>
      </c>
      <c r="AI34" s="6">
        <v>5.3</v>
      </c>
      <c r="AJ34" s="67">
        <v>1.4664959994261277E-2</v>
      </c>
      <c r="AK34" s="16"/>
      <c r="AL34" s="27">
        <f t="shared" si="1"/>
        <v>50</v>
      </c>
      <c r="AM34" s="6">
        <v>3.8</v>
      </c>
      <c r="AN34" s="67">
        <v>7.8877479743265887E-3</v>
      </c>
      <c r="AO34" s="16"/>
      <c r="AP34" s="27">
        <f t="shared" si="2"/>
        <v>50</v>
      </c>
      <c r="AQ34" s="6">
        <v>5.3</v>
      </c>
      <c r="AR34" s="67">
        <v>2.7822076750993706E-2</v>
      </c>
      <c r="AS34" s="16"/>
      <c r="AW34" s="16"/>
    </row>
    <row r="35" spans="1:52" x14ac:dyDescent="0.2">
      <c r="AG35" s="16"/>
      <c r="AH35" s="27">
        <f t="shared" si="0"/>
        <v>51</v>
      </c>
      <c r="AI35" s="16">
        <v>5</v>
      </c>
      <c r="AJ35" s="67">
        <v>1.5976964405904834E-2</v>
      </c>
      <c r="AK35" s="16"/>
      <c r="AL35" s="27">
        <f t="shared" si="1"/>
        <v>51</v>
      </c>
      <c r="AM35" s="16">
        <v>3.5</v>
      </c>
      <c r="AN35" s="67">
        <v>9.2013133509669959E-3</v>
      </c>
      <c r="AO35" s="16"/>
      <c r="AP35" s="27">
        <f t="shared" si="2"/>
        <v>51</v>
      </c>
      <c r="AQ35" s="16">
        <v>5.2</v>
      </c>
      <c r="AR35" s="67">
        <v>2.9250860474785347E-2</v>
      </c>
      <c r="AS35" s="16"/>
      <c r="AW35" s="16"/>
    </row>
    <row r="36" spans="1:52" x14ac:dyDescent="0.2">
      <c r="AG36" s="16"/>
      <c r="AH36" s="27">
        <f t="shared" si="0"/>
        <v>52</v>
      </c>
      <c r="AI36" s="6">
        <v>4.5999999999999996</v>
      </c>
      <c r="AJ36" s="67">
        <v>1.7372864020838739E-2</v>
      </c>
      <c r="AK36" s="16"/>
      <c r="AL36" s="27">
        <f t="shared" si="1"/>
        <v>52</v>
      </c>
      <c r="AM36" s="6">
        <v>3.4</v>
      </c>
      <c r="AN36" s="67">
        <v>1.0704401539032434E-2</v>
      </c>
      <c r="AO36" s="16"/>
      <c r="AP36" s="27">
        <f t="shared" si="2"/>
        <v>52</v>
      </c>
      <c r="AQ36" s="6">
        <v>4.8</v>
      </c>
      <c r="AR36" s="67">
        <v>3.0489484025019446E-2</v>
      </c>
      <c r="AS36" s="16"/>
      <c r="AW36" s="16"/>
    </row>
    <row r="37" spans="1:52" x14ac:dyDescent="0.2">
      <c r="AH37" s="27">
        <f t="shared" si="0"/>
        <v>53</v>
      </c>
      <c r="AI37" s="39">
        <v>4.3</v>
      </c>
      <c r="AJ37" s="67">
        <v>1.8907524172410529E-2</v>
      </c>
      <c r="AL37" s="27">
        <f t="shared" si="1"/>
        <v>53</v>
      </c>
      <c r="AM37" s="39">
        <v>3.1</v>
      </c>
      <c r="AN37" s="67">
        <v>1.2406890697178997E-2</v>
      </c>
      <c r="AP37" s="27">
        <f t="shared" si="2"/>
        <v>53</v>
      </c>
      <c r="AQ37" s="39">
        <v>4.9000000000000004</v>
      </c>
      <c r="AR37" s="67">
        <v>3.3631117904707214E-2</v>
      </c>
    </row>
    <row r="38" spans="1:52" x14ac:dyDescent="0.2">
      <c r="AH38" s="27">
        <f t="shared" si="0"/>
        <v>54</v>
      </c>
      <c r="AI38" s="16">
        <v>4.0999999999999996</v>
      </c>
      <c r="AJ38" s="67">
        <v>2.051307773224036E-2</v>
      </c>
      <c r="AL38" s="27">
        <f t="shared" si="1"/>
        <v>54</v>
      </c>
      <c r="AM38" s="16">
        <v>3</v>
      </c>
      <c r="AN38" s="67">
        <v>1.4330068640184931E-2</v>
      </c>
      <c r="AP38" s="27">
        <f t="shared" si="2"/>
        <v>54</v>
      </c>
      <c r="AQ38" s="16">
        <v>4.8</v>
      </c>
      <c r="AR38" s="67">
        <v>3.4523227360903117E-2</v>
      </c>
    </row>
    <row r="39" spans="1:52" x14ac:dyDescent="0.2">
      <c r="AH39" s="27">
        <f t="shared" si="0"/>
        <v>55</v>
      </c>
      <c r="AI39" s="16">
        <v>3.9</v>
      </c>
      <c r="AJ39" s="67">
        <v>2.2175514145336531E-2</v>
      </c>
      <c r="AL39" s="27">
        <f t="shared" si="1"/>
        <v>55</v>
      </c>
      <c r="AM39" s="16">
        <v>2.9</v>
      </c>
      <c r="AN39" s="67">
        <v>1.6472786744950691E-2</v>
      </c>
      <c r="AP39" s="27">
        <f t="shared" si="2"/>
        <v>55</v>
      </c>
      <c r="AQ39" s="16">
        <v>4.5999999999999996</v>
      </c>
      <c r="AR39" s="67">
        <v>3.5062249284962529E-2</v>
      </c>
    </row>
    <row r="40" spans="1:52" x14ac:dyDescent="0.2">
      <c r="AH40" s="27">
        <f t="shared" si="0"/>
        <v>56</v>
      </c>
      <c r="AI40" s="16">
        <v>3.7</v>
      </c>
      <c r="AJ40" s="67">
        <v>2.397800006612982E-2</v>
      </c>
      <c r="AL40" s="27">
        <f t="shared" si="1"/>
        <v>56</v>
      </c>
      <c r="AM40" s="16">
        <v>2.7</v>
      </c>
      <c r="AN40" s="67">
        <v>1.882401822972064E-2</v>
      </c>
      <c r="AP40" s="27">
        <f t="shared" si="2"/>
        <v>56</v>
      </c>
      <c r="AQ40" s="16">
        <v>4.5999999999999996</v>
      </c>
      <c r="AR40" s="67">
        <v>3.7336893632615713E-2</v>
      </c>
    </row>
    <row r="41" spans="1:52" x14ac:dyDescent="0.2">
      <c r="AH41" s="27">
        <f t="shared" si="0"/>
        <v>57</v>
      </c>
      <c r="AI41" s="16">
        <v>3.4</v>
      </c>
      <c r="AJ41" s="67">
        <v>2.5604513416227249E-2</v>
      </c>
      <c r="AL41" s="27">
        <f t="shared" si="1"/>
        <v>57</v>
      </c>
      <c r="AM41" s="16">
        <v>2.5</v>
      </c>
      <c r="AN41" s="67">
        <v>2.1090021880504298E-2</v>
      </c>
      <c r="AP41" s="27">
        <f t="shared" si="2"/>
        <v>57</v>
      </c>
      <c r="AQ41" s="16">
        <v>4.4000000000000004</v>
      </c>
      <c r="AR41" s="67">
        <v>3.7341354179896688E-2</v>
      </c>
    </row>
    <row r="42" spans="1:52" x14ac:dyDescent="0.2">
      <c r="AH42" s="27">
        <f t="shared" si="0"/>
        <v>58</v>
      </c>
      <c r="AI42" s="16">
        <v>3.3</v>
      </c>
      <c r="AJ42" s="67">
        <v>2.7255349089790284E-2</v>
      </c>
      <c r="AL42" s="27">
        <f t="shared" si="1"/>
        <v>58</v>
      </c>
      <c r="AM42" s="16">
        <v>2.4</v>
      </c>
      <c r="AN42" s="67">
        <v>2.3452586446523094E-2</v>
      </c>
      <c r="AP42" s="27">
        <f t="shared" si="2"/>
        <v>58</v>
      </c>
      <c r="AQ42" s="16">
        <v>4.4000000000000004</v>
      </c>
      <c r="AR42" s="67">
        <v>3.7202138151600853E-2</v>
      </c>
    </row>
    <row r="43" spans="1:52" x14ac:dyDescent="0.2">
      <c r="AH43" s="27">
        <f t="shared" si="0"/>
        <v>59</v>
      </c>
      <c r="AI43" s="16">
        <v>3.1</v>
      </c>
      <c r="AJ43" s="67">
        <v>2.9126822983362746E-2</v>
      </c>
      <c r="AL43" s="27">
        <f t="shared" si="1"/>
        <v>59</v>
      </c>
      <c r="AM43" s="16">
        <v>2.2999999999999998</v>
      </c>
      <c r="AN43" s="67">
        <v>2.6152003880201981E-2</v>
      </c>
      <c r="AP43" s="27">
        <f t="shared" si="2"/>
        <v>59</v>
      </c>
      <c r="AQ43" s="16">
        <v>4.3</v>
      </c>
      <c r="AR43" s="67">
        <v>3.6951408441280531E-2</v>
      </c>
    </row>
    <row r="44" spans="1:52" x14ac:dyDescent="0.2">
      <c r="AH44" s="27">
        <f t="shared" si="0"/>
        <v>60</v>
      </c>
      <c r="AI44" s="16">
        <v>2.9</v>
      </c>
      <c r="AJ44" s="67">
        <v>3.1429429675140064E-2</v>
      </c>
      <c r="AL44" s="27">
        <f t="shared" si="1"/>
        <v>60</v>
      </c>
      <c r="AM44" s="16">
        <v>2.2000000000000002</v>
      </c>
      <c r="AN44" s="67">
        <v>2.9310257954712701E-2</v>
      </c>
      <c r="AP44" s="27">
        <f t="shared" si="2"/>
        <v>60</v>
      </c>
      <c r="AQ44" s="16">
        <v>4.3</v>
      </c>
      <c r="AR44" s="67">
        <v>3.865017265839462E-2</v>
      </c>
    </row>
    <row r="45" spans="1:52" x14ac:dyDescent="0.2">
      <c r="AH45" s="27">
        <f t="shared" si="0"/>
        <v>61</v>
      </c>
      <c r="AI45" s="16">
        <v>2.9</v>
      </c>
      <c r="AJ45" s="67">
        <v>3.4148093807951155E-2</v>
      </c>
      <c r="AL45" s="27">
        <f t="shared" si="1"/>
        <v>61</v>
      </c>
      <c r="AM45" s="16">
        <v>2.2000000000000002</v>
      </c>
      <c r="AN45" s="67">
        <v>3.2991365264136603E-2</v>
      </c>
      <c r="AP45" s="27">
        <f t="shared" si="2"/>
        <v>61</v>
      </c>
      <c r="AQ45" s="16">
        <v>4.3</v>
      </c>
      <c r="AR45" s="67">
        <v>3.885700119284425E-2</v>
      </c>
    </row>
    <row r="46" spans="1:52" x14ac:dyDescent="0.2">
      <c r="AH46" s="27">
        <f t="shared" si="0"/>
        <v>62</v>
      </c>
      <c r="AI46" s="16">
        <v>2.8</v>
      </c>
      <c r="AJ46" s="67">
        <v>3.4500263118222747E-2</v>
      </c>
      <c r="AL46" s="27">
        <f t="shared" si="1"/>
        <v>62</v>
      </c>
      <c r="AM46" s="16">
        <v>2.1</v>
      </c>
      <c r="AN46" s="67">
        <v>3.4394140368175057E-2</v>
      </c>
      <c r="AP46" s="27">
        <f t="shared" si="2"/>
        <v>62</v>
      </c>
      <c r="AQ46" s="16">
        <v>4.5</v>
      </c>
      <c r="AR46" s="67">
        <v>3.7713222963742556E-2</v>
      </c>
    </row>
    <row r="47" spans="1:52" x14ac:dyDescent="0.2">
      <c r="AH47" s="27">
        <f t="shared" si="0"/>
        <v>63</v>
      </c>
      <c r="AI47" s="16">
        <v>2.5</v>
      </c>
      <c r="AJ47" s="67">
        <v>3.4168156922699283E-2</v>
      </c>
      <c r="AL47" s="27">
        <f t="shared" si="1"/>
        <v>63</v>
      </c>
      <c r="AM47" s="16">
        <v>2</v>
      </c>
      <c r="AN47" s="67">
        <v>3.5036756704934197E-2</v>
      </c>
      <c r="AP47" s="27">
        <f t="shared" si="2"/>
        <v>63</v>
      </c>
      <c r="AQ47" s="16">
        <v>3.9</v>
      </c>
      <c r="AR47" s="67">
        <v>3.4517358219743929E-2</v>
      </c>
    </row>
    <row r="48" spans="1:52" x14ac:dyDescent="0.2">
      <c r="AH48" s="27">
        <f t="shared" si="0"/>
        <v>64</v>
      </c>
      <c r="AI48" s="16">
        <v>2.5</v>
      </c>
      <c r="AJ48" s="67">
        <v>3.3308525310628015E-2</v>
      </c>
      <c r="AL48" s="27">
        <f t="shared" si="1"/>
        <v>64</v>
      </c>
      <c r="AM48" s="16">
        <v>1.9</v>
      </c>
      <c r="AN48" s="67">
        <v>3.5083697102268961E-2</v>
      </c>
      <c r="AP48" s="27">
        <f t="shared" si="2"/>
        <v>64</v>
      </c>
      <c r="AQ48" s="16">
        <v>4.2</v>
      </c>
      <c r="AR48" s="67">
        <v>3.1971559550536474E-2</v>
      </c>
    </row>
    <row r="49" spans="34:44" x14ac:dyDescent="0.2">
      <c r="AH49" s="27">
        <f t="shared" si="0"/>
        <v>65</v>
      </c>
      <c r="AI49" s="16">
        <v>2.5</v>
      </c>
      <c r="AJ49" s="67">
        <v>3.2261208303887817E-2</v>
      </c>
      <c r="AL49" s="27">
        <f t="shared" si="1"/>
        <v>65</v>
      </c>
      <c r="AM49" s="16">
        <v>2</v>
      </c>
      <c r="AN49" s="67">
        <v>3.496378085067639E-2</v>
      </c>
      <c r="AP49" s="27">
        <f t="shared" si="2"/>
        <v>65</v>
      </c>
      <c r="AQ49" s="16">
        <v>4.3</v>
      </c>
      <c r="AR49" s="67">
        <v>2.795143262214211E-2</v>
      </c>
    </row>
    <row r="50" spans="34:44" x14ac:dyDescent="0.2">
      <c r="AH50" s="27">
        <f t="shared" si="0"/>
        <v>66</v>
      </c>
      <c r="AI50" s="16">
        <v>2.2999999999999998</v>
      </c>
      <c r="AJ50" s="67">
        <v>3.2261936852747385E-2</v>
      </c>
      <c r="AL50" s="27">
        <f t="shared" si="1"/>
        <v>66</v>
      </c>
      <c r="AM50" s="16">
        <v>1.9</v>
      </c>
      <c r="AN50" s="67">
        <v>3.5792780429055142E-2</v>
      </c>
      <c r="AP50" s="27">
        <f t="shared" si="2"/>
        <v>66</v>
      </c>
      <c r="AQ50" s="16">
        <v>3.8</v>
      </c>
      <c r="AR50" s="67">
        <v>2.5414085516203878E-2</v>
      </c>
    </row>
    <row r="51" spans="34:44" x14ac:dyDescent="0.2">
      <c r="AH51" s="27">
        <f t="shared" si="0"/>
        <v>67</v>
      </c>
      <c r="AI51" s="16">
        <v>2.1</v>
      </c>
      <c r="AJ51" s="67">
        <v>3.1642558237673937E-2</v>
      </c>
      <c r="AL51" s="27">
        <f t="shared" si="1"/>
        <v>67</v>
      </c>
      <c r="AM51" s="16">
        <v>1.9</v>
      </c>
      <c r="AN51" s="67">
        <v>3.5837500155064116E-2</v>
      </c>
      <c r="AP51" s="27">
        <f t="shared" si="2"/>
        <v>67</v>
      </c>
      <c r="AQ51" s="16">
        <v>3.3</v>
      </c>
      <c r="AR51" s="67">
        <v>2.2681413392488015E-2</v>
      </c>
    </row>
    <row r="52" spans="34:44" x14ac:dyDescent="0.2">
      <c r="AH52" s="27">
        <f t="shared" si="0"/>
        <v>68</v>
      </c>
      <c r="AI52" s="16">
        <v>2.1</v>
      </c>
      <c r="AJ52" s="67">
        <v>3.0435969241787993E-2</v>
      </c>
      <c r="AL52" s="27">
        <f t="shared" si="1"/>
        <v>68</v>
      </c>
      <c r="AM52" s="16">
        <v>1.9</v>
      </c>
      <c r="AN52" s="67">
        <v>3.5117772920888815E-2</v>
      </c>
      <c r="AP52" s="27">
        <f t="shared" si="2"/>
        <v>68</v>
      </c>
      <c r="AQ52" s="16">
        <v>3</v>
      </c>
      <c r="AR52" s="67">
        <v>1.9834175633344893E-2</v>
      </c>
    </row>
    <row r="53" spans="34:44" x14ac:dyDescent="0.2">
      <c r="AH53" s="27">
        <f t="shared" si="0"/>
        <v>69</v>
      </c>
      <c r="AI53" s="16">
        <v>2</v>
      </c>
      <c r="AJ53" s="67">
        <v>2.8565504108174936E-2</v>
      </c>
      <c r="AL53" s="27">
        <f t="shared" si="1"/>
        <v>69</v>
      </c>
      <c r="AM53" s="16">
        <v>1.9</v>
      </c>
      <c r="AN53" s="67">
        <v>3.3537650410280513E-2</v>
      </c>
      <c r="AP53" s="27">
        <f t="shared" si="2"/>
        <v>69</v>
      </c>
      <c r="AQ53" s="16">
        <v>2.9</v>
      </c>
      <c r="AR53" s="67">
        <v>1.6843026532978585E-2</v>
      </c>
    </row>
    <row r="54" spans="34:44" x14ac:dyDescent="0.2">
      <c r="AH54" s="27">
        <f t="shared" si="0"/>
        <v>70</v>
      </c>
      <c r="AI54" s="16">
        <v>2.1</v>
      </c>
      <c r="AJ54" s="67">
        <v>2.7497787733366811E-2</v>
      </c>
      <c r="AL54" s="27">
        <f t="shared" si="1"/>
        <v>70</v>
      </c>
      <c r="AM54" s="16">
        <v>2</v>
      </c>
      <c r="AN54" s="67">
        <v>3.2779406014833777E-2</v>
      </c>
      <c r="AP54" s="27">
        <f t="shared" si="2"/>
        <v>70</v>
      </c>
      <c r="AQ54" s="16">
        <v>2.7</v>
      </c>
      <c r="AR54" s="67">
        <v>1.4694451337424672E-2</v>
      </c>
    </row>
    <row r="55" spans="34:44" x14ac:dyDescent="0.2">
      <c r="AH55" s="27">
        <f t="shared" si="0"/>
        <v>71</v>
      </c>
      <c r="AI55" s="16">
        <v>2.2000000000000002</v>
      </c>
      <c r="AJ55" s="67">
        <v>2.6648187678669603E-2</v>
      </c>
      <c r="AL55" s="27">
        <f t="shared" si="1"/>
        <v>71</v>
      </c>
      <c r="AM55" s="16">
        <v>2.1</v>
      </c>
      <c r="AN55" s="67">
        <v>3.217737436092525E-2</v>
      </c>
      <c r="AP55" s="27">
        <f t="shared" si="2"/>
        <v>71</v>
      </c>
      <c r="AQ55" s="16">
        <v>2.8</v>
      </c>
      <c r="AR55" s="67">
        <v>1.2980662118943076E-2</v>
      </c>
    </row>
    <row r="56" spans="34:44" x14ac:dyDescent="0.2">
      <c r="AH56" s="27">
        <f t="shared" si="0"/>
        <v>72</v>
      </c>
      <c r="AI56" s="16">
        <v>2.2999999999999998</v>
      </c>
      <c r="AJ56" s="67">
        <v>2.5957467317578371E-2</v>
      </c>
      <c r="AL56" s="27">
        <f t="shared" si="1"/>
        <v>72</v>
      </c>
      <c r="AM56" s="16">
        <v>2.2999999999999998</v>
      </c>
      <c r="AN56" s="67">
        <v>3.1684155601980346E-2</v>
      </c>
      <c r="AP56" s="27">
        <f t="shared" si="2"/>
        <v>72</v>
      </c>
      <c r="AQ56" s="16">
        <v>2.7</v>
      </c>
      <c r="AR56" s="67">
        <v>1.159977058701037E-2</v>
      </c>
    </row>
    <row r="57" spans="34:44" x14ac:dyDescent="0.2">
      <c r="AH57" s="27">
        <f t="shared" si="0"/>
        <v>73</v>
      </c>
      <c r="AI57" s="16">
        <v>2.5</v>
      </c>
      <c r="AJ57" s="67">
        <v>2.5192659141690985E-2</v>
      </c>
      <c r="AL57" s="27">
        <f t="shared" si="1"/>
        <v>73</v>
      </c>
      <c r="AM57" s="16">
        <v>2.4</v>
      </c>
      <c r="AN57" s="67">
        <v>3.1015963257537991E-2</v>
      </c>
      <c r="AP57" s="27">
        <f t="shared" si="2"/>
        <v>73</v>
      </c>
      <c r="AQ57" s="16">
        <v>2.7</v>
      </c>
      <c r="AR57" s="67">
        <v>1.0443784544297577E-2</v>
      </c>
    </row>
    <row r="58" spans="34:44" x14ac:dyDescent="0.2">
      <c r="AH58" s="27">
        <f t="shared" si="0"/>
        <v>74</v>
      </c>
      <c r="AI58" s="16">
        <v>2.6</v>
      </c>
      <c r="AJ58" s="67">
        <v>2.4168263402917223E-2</v>
      </c>
      <c r="AL58" s="27">
        <f t="shared" si="1"/>
        <v>74</v>
      </c>
      <c r="AM58" s="16">
        <v>2.6</v>
      </c>
      <c r="AN58" s="67">
        <v>2.9958464257222962E-2</v>
      </c>
      <c r="AP58" s="27">
        <f t="shared" si="2"/>
        <v>74</v>
      </c>
      <c r="AQ58" s="16">
        <v>2.6</v>
      </c>
      <c r="AR58" s="67">
        <v>9.3955559332673955E-3</v>
      </c>
    </row>
    <row r="59" spans="34:44" x14ac:dyDescent="0.2">
      <c r="AH59" s="27">
        <f t="shared" si="0"/>
        <v>75</v>
      </c>
      <c r="AI59" s="16">
        <v>2.8</v>
      </c>
      <c r="AJ59" s="67">
        <v>2.3383392112281708E-2</v>
      </c>
      <c r="AL59" s="27">
        <f t="shared" si="1"/>
        <v>75</v>
      </c>
      <c r="AM59" s="16">
        <v>2.9</v>
      </c>
      <c r="AN59" s="67">
        <v>2.9126248534165487E-2</v>
      </c>
      <c r="AP59" s="27">
        <f t="shared" si="2"/>
        <v>75</v>
      </c>
      <c r="AQ59" s="16">
        <v>2.6</v>
      </c>
      <c r="AR59" s="67">
        <v>8.6586265693203088E-3</v>
      </c>
    </row>
    <row r="60" spans="34:44" x14ac:dyDescent="0.2">
      <c r="AH60" s="27">
        <f t="shared" si="0"/>
        <v>76</v>
      </c>
      <c r="AI60" s="16">
        <v>3.1</v>
      </c>
      <c r="AJ60" s="67">
        <v>2.2667901089965137E-2</v>
      </c>
      <c r="AL60" s="27">
        <f t="shared" si="1"/>
        <v>76</v>
      </c>
      <c r="AM60" s="16">
        <v>3.1</v>
      </c>
      <c r="AN60" s="67">
        <v>2.8343959628501596E-2</v>
      </c>
      <c r="AP60" s="27">
        <f t="shared" si="2"/>
        <v>76</v>
      </c>
      <c r="AQ60" s="16">
        <v>2.9</v>
      </c>
      <c r="AR60" s="67">
        <v>8.0602089367299533E-3</v>
      </c>
    </row>
    <row r="61" spans="34:44" x14ac:dyDescent="0.2">
      <c r="AH61" s="27">
        <f t="shared" si="0"/>
        <v>77</v>
      </c>
      <c r="AI61" s="16">
        <v>3.4</v>
      </c>
      <c r="AJ61" s="67">
        <v>2.1898385367600536E-2</v>
      </c>
      <c r="AL61" s="27">
        <f t="shared" si="1"/>
        <v>77</v>
      </c>
      <c r="AM61" s="16">
        <v>3.4</v>
      </c>
      <c r="AN61" s="67">
        <v>2.7492829911738268E-2</v>
      </c>
      <c r="AP61" s="27">
        <f t="shared" si="2"/>
        <v>77</v>
      </c>
      <c r="AQ61" s="16">
        <v>3.2</v>
      </c>
      <c r="AR61" s="67">
        <v>7.4462967714793542E-3</v>
      </c>
    </row>
    <row r="62" spans="34:44" x14ac:dyDescent="0.2">
      <c r="AH62" s="27">
        <f t="shared" si="0"/>
        <v>78</v>
      </c>
      <c r="AI62" s="16">
        <v>3.8</v>
      </c>
      <c r="AJ62" s="67">
        <v>2.0973968949247607E-2</v>
      </c>
      <c r="AL62" s="27">
        <f t="shared" si="1"/>
        <v>78</v>
      </c>
      <c r="AM62" s="16">
        <v>3.8</v>
      </c>
      <c r="AN62" s="67">
        <v>2.6370778293228776E-2</v>
      </c>
      <c r="AP62" s="27">
        <f t="shared" si="2"/>
        <v>78</v>
      </c>
      <c r="AQ62" s="16">
        <v>3.5</v>
      </c>
      <c r="AR62" s="67">
        <v>7.013858450870711E-3</v>
      </c>
    </row>
    <row r="63" spans="34:44" x14ac:dyDescent="0.2">
      <c r="AH63" s="27">
        <f t="shared" si="0"/>
        <v>79</v>
      </c>
      <c r="AI63" s="16">
        <v>4.2</v>
      </c>
      <c r="AJ63" s="67">
        <v>1.9542594609074693E-2</v>
      </c>
      <c r="AL63" s="27">
        <f t="shared" si="1"/>
        <v>79</v>
      </c>
      <c r="AM63" s="16">
        <v>4.3</v>
      </c>
      <c r="AN63" s="67">
        <v>2.4582678426729409E-2</v>
      </c>
      <c r="AP63" s="27">
        <f t="shared" si="2"/>
        <v>79</v>
      </c>
      <c r="AQ63" s="16">
        <v>3.9</v>
      </c>
      <c r="AR63" s="67">
        <v>6.4985478570943949E-3</v>
      </c>
    </row>
    <row r="64" spans="34:44" x14ac:dyDescent="0.2">
      <c r="AH64" s="27">
        <f t="shared" si="0"/>
        <v>80</v>
      </c>
      <c r="AI64" s="16">
        <v>4.5999999999999996</v>
      </c>
      <c r="AJ64" s="67">
        <v>1.7956431657353385E-2</v>
      </c>
      <c r="AL64" s="27">
        <f t="shared" si="1"/>
        <v>80</v>
      </c>
      <c r="AM64" s="16">
        <v>4.7</v>
      </c>
      <c r="AN64" s="67">
        <v>2.2601533304633072E-2</v>
      </c>
      <c r="AP64" s="27">
        <f t="shared" si="2"/>
        <v>80</v>
      </c>
      <c r="AQ64" s="16">
        <v>4.2</v>
      </c>
      <c r="AR64" s="67">
        <v>5.9283021020681212E-3</v>
      </c>
    </row>
    <row r="65" spans="34:44" x14ac:dyDescent="0.2">
      <c r="AH65" s="27">
        <f t="shared" si="0"/>
        <v>81</v>
      </c>
      <c r="AI65" s="16">
        <v>5.2</v>
      </c>
      <c r="AJ65" s="67">
        <v>1.6239354079789551E-2</v>
      </c>
      <c r="AL65" s="27">
        <f t="shared" si="1"/>
        <v>81</v>
      </c>
      <c r="AM65" s="16">
        <v>5.3</v>
      </c>
      <c r="AN65" s="67">
        <v>2.0412870275885484E-2</v>
      </c>
      <c r="AP65" s="27">
        <f t="shared" si="2"/>
        <v>81</v>
      </c>
      <c r="AQ65" s="16">
        <v>4.5999999999999996</v>
      </c>
      <c r="AR65" s="67">
        <v>5.4456239331368657E-3</v>
      </c>
    </row>
    <row r="66" spans="34:44" x14ac:dyDescent="0.2">
      <c r="AH66" s="27">
        <f t="shared" si="0"/>
        <v>82</v>
      </c>
      <c r="AI66" s="16">
        <v>5.8</v>
      </c>
      <c r="AJ66" s="67">
        <v>1.4627691917983332E-2</v>
      </c>
      <c r="AL66" s="27">
        <f t="shared" si="1"/>
        <v>82</v>
      </c>
      <c r="AM66" s="16">
        <v>5.9</v>
      </c>
      <c r="AN66" s="67">
        <v>1.8390834171445321E-2</v>
      </c>
      <c r="AP66" s="27">
        <f t="shared" si="2"/>
        <v>82</v>
      </c>
      <c r="AQ66" s="16">
        <v>5.0999999999999996</v>
      </c>
      <c r="AR66" s="67">
        <v>4.8936898985272445E-3</v>
      </c>
    </row>
    <row r="67" spans="34:44" x14ac:dyDescent="0.2">
      <c r="AH67" s="27">
        <f t="shared" si="0"/>
        <v>83</v>
      </c>
      <c r="AI67" s="16">
        <v>6.7</v>
      </c>
      <c r="AJ67" s="67">
        <v>1.3314678746380372E-2</v>
      </c>
      <c r="AL67" s="27">
        <f t="shared" si="1"/>
        <v>83</v>
      </c>
      <c r="AM67" s="16">
        <v>6.7</v>
      </c>
      <c r="AN67" s="67">
        <v>1.674753739036201E-2</v>
      </c>
      <c r="AP67" s="27">
        <f t="shared" si="2"/>
        <v>83</v>
      </c>
      <c r="AQ67" s="16">
        <v>5.8</v>
      </c>
      <c r="AR67" s="67">
        <v>4.4309668095372139E-3</v>
      </c>
    </row>
    <row r="68" spans="34:44" x14ac:dyDescent="0.2">
      <c r="AH68" s="27">
        <f t="shared" si="0"/>
        <v>84</v>
      </c>
      <c r="AI68" s="16">
        <v>7.4</v>
      </c>
      <c r="AJ68" s="67">
        <v>1.1890141557043415E-2</v>
      </c>
      <c r="AL68" s="27">
        <f t="shared" si="1"/>
        <v>84</v>
      </c>
      <c r="AM68" s="16">
        <v>7.5</v>
      </c>
      <c r="AN68" s="67">
        <v>1.4958671775129615E-2</v>
      </c>
      <c r="AP68" s="27">
        <f t="shared" si="2"/>
        <v>84</v>
      </c>
      <c r="AQ68" s="16">
        <v>6.6</v>
      </c>
      <c r="AR68" s="67">
        <v>3.9482886406059584E-3</v>
      </c>
    </row>
    <row r="69" spans="34:44" x14ac:dyDescent="0.2">
      <c r="AH69" s="27">
        <f t="shared" si="0"/>
        <v>85</v>
      </c>
      <c r="AI69" s="16">
        <v>8.3000000000000007</v>
      </c>
      <c r="AJ69" s="67">
        <v>1.0456637612511761E-2</v>
      </c>
      <c r="AL69" s="27">
        <f t="shared" si="1"/>
        <v>85</v>
      </c>
      <c r="AM69" s="16">
        <v>8.4</v>
      </c>
      <c r="AN69" s="67">
        <v>1.3178841994946977E-2</v>
      </c>
      <c r="AP69" s="27">
        <f t="shared" si="2"/>
        <v>85</v>
      </c>
      <c r="AQ69" s="16">
        <v>7.3</v>
      </c>
      <c r="AR69" s="67">
        <v>3.4001108563382148E-3</v>
      </c>
    </row>
    <row r="70" spans="34:44" x14ac:dyDescent="0.2">
      <c r="AH70" s="27">
        <f t="shared" si="0"/>
        <v>86</v>
      </c>
      <c r="AI70" s="16">
        <v>9.5</v>
      </c>
      <c r="AJ70" s="67">
        <v>9.0887030653413053E-3</v>
      </c>
      <c r="AL70" s="27">
        <f t="shared" si="1"/>
        <v>86</v>
      </c>
      <c r="AM70" s="16">
        <v>9.5</v>
      </c>
      <c r="AN70" s="67">
        <v>1.147374929110811E-2</v>
      </c>
      <c r="AP70" s="27">
        <f t="shared" si="2"/>
        <v>86</v>
      </c>
      <c r="AQ70" s="16">
        <v>8.8000000000000007</v>
      </c>
      <c r="AR70" s="67">
        <v>2.8963037792338986E-3</v>
      </c>
    </row>
    <row r="71" spans="34:44" x14ac:dyDescent="0.2">
      <c r="AH71" s="27">
        <f t="shared" si="0"/>
        <v>87</v>
      </c>
      <c r="AI71" s="16">
        <v>10.5</v>
      </c>
      <c r="AJ71" s="67">
        <v>7.6967264058050771E-3</v>
      </c>
      <c r="AL71" s="27">
        <f t="shared" si="1"/>
        <v>87</v>
      </c>
      <c r="AM71" s="16">
        <v>10.6</v>
      </c>
      <c r="AN71" s="67">
        <v>9.7395581354140868E-3</v>
      </c>
      <c r="AP71" s="27">
        <f t="shared" si="2"/>
        <v>87</v>
      </c>
      <c r="AQ71" s="16">
        <v>9.4</v>
      </c>
      <c r="AR71" s="67">
        <v>2.3821670136894195E-3</v>
      </c>
    </row>
    <row r="72" spans="34:44" x14ac:dyDescent="0.2">
      <c r="AH72" s="27">
        <f t="shared" si="0"/>
        <v>88</v>
      </c>
      <c r="AI72" s="16">
        <v>11.7</v>
      </c>
      <c r="AJ72" s="67">
        <v>6.3079441528069583E-3</v>
      </c>
      <c r="AL72" s="27">
        <f t="shared" si="1"/>
        <v>88</v>
      </c>
      <c r="AM72" s="16">
        <v>11.8</v>
      </c>
      <c r="AN72" s="67">
        <v>7.9881376332268782E-3</v>
      </c>
      <c r="AP72" s="27">
        <f t="shared" si="2"/>
        <v>88</v>
      </c>
      <c r="AQ72" s="16">
        <v>10.8</v>
      </c>
      <c r="AR72" s="67">
        <v>1.8713169671940833E-3</v>
      </c>
    </row>
    <row r="73" spans="34:44" x14ac:dyDescent="0.2">
      <c r="AH73" s="27">
        <f t="shared" si="0"/>
        <v>89</v>
      </c>
      <c r="AI73" s="16">
        <v>13.2</v>
      </c>
      <c r="AJ73" s="67">
        <v>5.0619574762843338E-3</v>
      </c>
      <c r="AL73" s="27">
        <f t="shared" si="1"/>
        <v>89</v>
      </c>
      <c r="AM73" s="16">
        <v>13.4</v>
      </c>
      <c r="AN73" s="67">
        <v>6.4157491848221863E-3</v>
      </c>
      <c r="AP73" s="27">
        <f t="shared" si="2"/>
        <v>89</v>
      </c>
      <c r="AQ73" s="16">
        <v>11.3</v>
      </c>
      <c r="AR73" s="67">
        <v>1.4301923176698477E-3</v>
      </c>
    </row>
    <row r="74" spans="34:44" x14ac:dyDescent="0.2">
      <c r="AH74" s="27">
        <f t="shared" si="0"/>
        <v>90</v>
      </c>
      <c r="AI74" s="16">
        <v>14.6</v>
      </c>
      <c r="AJ74" s="67">
        <v>3.9209939199795554E-3</v>
      </c>
      <c r="AL74" s="27">
        <f t="shared" si="1"/>
        <v>90</v>
      </c>
      <c r="AM74" s="16">
        <v>14.7</v>
      </c>
      <c r="AN74" s="67">
        <v>4.977290189824516E-3</v>
      </c>
      <c r="AP74" s="27">
        <f t="shared" si="2"/>
        <v>90</v>
      </c>
      <c r="AQ74" s="16">
        <v>13.3</v>
      </c>
      <c r="AR74" s="67">
        <v>1.0376641569436519E-3</v>
      </c>
    </row>
    <row r="75" spans="34:44" x14ac:dyDescent="0.2">
      <c r="AH75" s="27">
        <f t="shared" ref="AH75:AH79" si="3">+AH74+1</f>
        <v>91</v>
      </c>
      <c r="AI75" s="16">
        <v>16.899999999999999</v>
      </c>
      <c r="AJ75" s="67">
        <v>2.9401990283399902E-3</v>
      </c>
      <c r="AL75" s="27">
        <f t="shared" ref="AL75:AL79" si="4">+AL74+1</f>
        <v>91</v>
      </c>
      <c r="AM75" s="16">
        <v>17</v>
      </c>
      <c r="AN75" s="67">
        <v>3.7376195659215472E-3</v>
      </c>
      <c r="AP75" s="27">
        <f t="shared" ref="AP75:AP79" si="5">+AP74+1</f>
        <v>91</v>
      </c>
      <c r="AQ75" s="16">
        <v>15.4</v>
      </c>
      <c r="AR75" s="67">
        <v>7.5970163164471884E-4</v>
      </c>
    </row>
    <row r="76" spans="34:44" x14ac:dyDescent="0.2">
      <c r="AH76" s="27">
        <f t="shared" si="3"/>
        <v>92</v>
      </c>
      <c r="AI76" s="16">
        <v>18.600000000000001</v>
      </c>
      <c r="AJ76" s="67">
        <v>2.1582419331427523E-3</v>
      </c>
      <c r="AL76" s="27">
        <f t="shared" si="4"/>
        <v>92</v>
      </c>
      <c r="AM76" s="16">
        <v>18.7</v>
      </c>
      <c r="AN76" s="67">
        <v>2.7509523234118334E-3</v>
      </c>
      <c r="AP76" s="27">
        <f t="shared" si="5"/>
        <v>92</v>
      </c>
      <c r="AQ76" s="16">
        <v>17</v>
      </c>
      <c r="AR76" s="67">
        <v>5.0826762438529549E-4</v>
      </c>
    </row>
    <row r="77" spans="34:44" x14ac:dyDescent="0.2">
      <c r="AH77" s="27">
        <f t="shared" si="3"/>
        <v>93</v>
      </c>
      <c r="AI77" s="16">
        <v>20.6</v>
      </c>
      <c r="AJ77" s="67">
        <v>1.5531540841608434E-3</v>
      </c>
      <c r="AL77" s="27">
        <f t="shared" si="4"/>
        <v>93</v>
      </c>
      <c r="AM77" s="16">
        <v>20.6</v>
      </c>
      <c r="AN77" s="67">
        <v>1.9796901995035804E-3</v>
      </c>
      <c r="AP77" s="27">
        <f t="shared" si="5"/>
        <v>93</v>
      </c>
      <c r="AQ77" s="16">
        <v>20.3</v>
      </c>
      <c r="AR77" s="67">
        <v>3.601305015275027E-4</v>
      </c>
    </row>
    <row r="78" spans="34:44" x14ac:dyDescent="0.2">
      <c r="AH78" s="27">
        <f t="shared" si="3"/>
        <v>94</v>
      </c>
      <c r="AI78" s="16">
        <v>22.5</v>
      </c>
      <c r="AJ78" s="67">
        <v>1.0940001759725706E-3</v>
      </c>
      <c r="AL78" s="27">
        <f t="shared" si="4"/>
        <v>94</v>
      </c>
      <c r="AM78" s="16">
        <v>22.6</v>
      </c>
      <c r="AN78" s="67">
        <v>1.3933563946221773E-3</v>
      </c>
      <c r="AP78" s="27">
        <f t="shared" si="5"/>
        <v>94</v>
      </c>
      <c r="AQ78" s="16">
        <v>21.7</v>
      </c>
      <c r="AR78" s="67">
        <v>2.5918127358954559E-4</v>
      </c>
    </row>
    <row r="79" spans="34:44" x14ac:dyDescent="0.2">
      <c r="AH79" s="27">
        <f t="shared" si="3"/>
        <v>95</v>
      </c>
      <c r="AI79" s="16">
        <v>24.5</v>
      </c>
      <c r="AJ79" s="67">
        <v>7.5147012753527993E-4</v>
      </c>
      <c r="AL79" s="27">
        <f t="shared" si="4"/>
        <v>95</v>
      </c>
      <c r="AM79" s="16">
        <v>24.6</v>
      </c>
      <c r="AN79" s="67">
        <v>9.583345393875879E-4</v>
      </c>
      <c r="AP79" s="27">
        <f t="shared" si="5"/>
        <v>95</v>
      </c>
      <c r="AQ79" s="16"/>
    </row>
    <row r="80" spans="34:44" x14ac:dyDescent="0.2">
      <c r="AH80" s="27"/>
      <c r="AL80" s="27"/>
      <c r="AP80" s="27"/>
    </row>
    <row r="81" spans="34:44" x14ac:dyDescent="0.2">
      <c r="AH81" s="27" t="s">
        <v>1</v>
      </c>
      <c r="AI81" s="16">
        <v>4.0999999999999996</v>
      </c>
      <c r="AJ81" s="55">
        <f>SUM(AJ9:AJ79)</f>
        <v>1.0000000000000002</v>
      </c>
      <c r="AL81" s="27" t="s">
        <v>1</v>
      </c>
      <c r="AM81" s="16">
        <v>3.6</v>
      </c>
      <c r="AN81" s="55">
        <f>SUM(AN9:AN79)</f>
        <v>1</v>
      </c>
      <c r="AP81" s="27" t="s">
        <v>1</v>
      </c>
      <c r="AQ81" s="16">
        <v>5</v>
      </c>
      <c r="AR81" s="55">
        <f>SUM(AR9:AR79)</f>
        <v>0.99999999999999967</v>
      </c>
    </row>
    <row r="82" spans="34:44" x14ac:dyDescent="0.2">
      <c r="AH82" s="27"/>
      <c r="AL82" s="27"/>
      <c r="AP82" s="27"/>
    </row>
  </sheetData>
  <sheetProtection sheet="1" formatCells="0" formatColumns="0" formatRows="0" insertColumns="0" insertRows="0" insertHyperlinks="0" deleteColumns="0" deleteRows="0" sort="0" autoFilter="0" pivotTables="0"/>
  <mergeCells count="12">
    <mergeCell ref="F4:H4"/>
    <mergeCell ref="J4:L4"/>
    <mergeCell ref="N4:P4"/>
    <mergeCell ref="R4:T4"/>
    <mergeCell ref="V4:X4"/>
    <mergeCell ref="AT4:AV4"/>
    <mergeCell ref="AX4:AZ4"/>
    <mergeCell ref="Z4:AB4"/>
    <mergeCell ref="AD4:AF4"/>
    <mergeCell ref="AH4:AJ4"/>
    <mergeCell ref="AL4:AN4"/>
    <mergeCell ref="AP4:AR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Sensitivity xmlns="ff47d776-8114-4207-8cc3-ed44e79849e7">Public</Sensitivity>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2496939838814ABECCFE7312E7362B" ma:contentTypeVersion="0" ma:contentTypeDescription="Create a new document." ma:contentTypeScope="" ma:versionID="c616a7b0759a700094b41e5901ccefa9">
  <xsd:schema xmlns:xsd="http://www.w3.org/2001/XMLSchema" xmlns:p="http://schemas.microsoft.com/office/2006/metadata/properties" xmlns:ns2="ff47d776-8114-4207-8cc3-ed44e79849e7" targetNamespace="http://schemas.microsoft.com/office/2006/metadata/properties" ma:root="true" ma:fieldsID="5d428d8b8bd607e80abe05bb98f5a17b" ns2:_="">
    <xsd:import namespace="ff47d776-8114-4207-8cc3-ed44e79849e7"/>
    <xsd:element name="properties">
      <xsd:complexType>
        <xsd:sequence>
          <xsd:element name="documentManagement">
            <xsd:complexType>
              <xsd:all>
                <xsd:element ref="ns2:Sensitivity" minOccurs="0"/>
              </xsd:all>
            </xsd:complexType>
          </xsd:element>
        </xsd:sequence>
      </xsd:complexType>
    </xsd:element>
  </xsd:schema>
  <xsd:schema xmlns:xsd="http://www.w3.org/2001/XMLSchema" xmlns:dms="http://schemas.microsoft.com/office/2006/documentManagement/types" targetNamespace="ff47d776-8114-4207-8cc3-ed44e79849e7" elementFormDefault="qualified">
    <xsd:import namespace="http://schemas.microsoft.com/office/2006/documentManagement/types"/>
    <xsd:element name="Sensitivity" ma:index="8" nillable="true" ma:displayName="Sensitivity" ma:default="Internal Use" ma:format="Dropdown" ma:internalName="Sensitivity">
      <xsd:simpleType>
        <xsd:restriction base="dms:Choice">
          <xsd:enumeration value="Public"/>
          <xsd:enumeration value="Member Only"/>
          <xsd:enumeration value="Internal Use"/>
          <xsd:enumeration value="Confidential"/>
          <xsd:enumeration value="Secre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556674-8427-49F0-85DC-B2684BCBC617}">
  <ds:schemaRefs>
    <ds:schemaRef ds:uri="http://purl.org/dc/dcmitype/"/>
    <ds:schemaRef ds:uri="http://purl.org/dc/terms/"/>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ff47d776-8114-4207-8cc3-ed44e79849e7"/>
  </ds:schemaRefs>
</ds:datastoreItem>
</file>

<file path=customXml/itemProps2.xml><?xml version="1.0" encoding="utf-8"?>
<ds:datastoreItem xmlns:ds="http://schemas.openxmlformats.org/officeDocument/2006/customXml" ds:itemID="{37947DB3-D195-49BB-98B2-914F0CC46293}">
  <ds:schemaRefs>
    <ds:schemaRef ds:uri="http://schemas.microsoft.com/office/2006/metadata/longProperties"/>
  </ds:schemaRefs>
</ds:datastoreItem>
</file>

<file path=customXml/itemProps3.xml><?xml version="1.0" encoding="utf-8"?>
<ds:datastoreItem xmlns:ds="http://schemas.openxmlformats.org/officeDocument/2006/customXml" ds:itemID="{79F6249C-AD15-46FD-AE0D-ACFA5F7D0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47d776-8114-4207-8cc3-ed44e79849e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2B9A3194-4172-4A62-B601-363A676A47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23</vt:i4>
      </vt:variant>
    </vt:vector>
  </HeadingPairs>
  <TitlesOfParts>
    <vt:vector size="26" baseType="lpstr">
      <vt:lpstr>Table of Contents</vt:lpstr>
      <vt:lpstr>Voluntary Lapse</vt:lpstr>
      <vt:lpstr>Total Termination</vt:lpstr>
      <vt:lpstr>byattainedage</vt:lpstr>
      <vt:lpstr>bydistributionchannel</vt:lpstr>
      <vt:lpstr>byDur</vt:lpstr>
      <vt:lpstr>byGender</vt:lpstr>
      <vt:lpstr>byinflationprotection</vt:lpstr>
      <vt:lpstr>byIssAge</vt:lpstr>
      <vt:lpstr>bymaritaldiscount</vt:lpstr>
      <vt:lpstr>byoverallbenefitdollars</vt:lpstr>
      <vt:lpstr>byoveralleliminationperiod</vt:lpstr>
      <vt:lpstr>byoverallmaxbenefittype</vt:lpstr>
      <vt:lpstr>byoverallmaxdailybenefit</vt:lpstr>
      <vt:lpstr>bypremiummode</vt:lpstr>
      <vt:lpstr>byrisk</vt:lpstr>
      <vt:lpstr>byunderwriting</vt:lpstr>
      <vt:lpstr>Figure2</vt:lpstr>
      <vt:lpstr>Figure5</vt:lpstr>
      <vt:lpstr>PY</vt:lpstr>
      <vt:lpstr>TageCohort</vt:lpstr>
      <vt:lpstr>TattainedAge</vt:lpstr>
      <vt:lpstr>Tduration</vt:lpstr>
      <vt:lpstr>TGender</vt:lpstr>
      <vt:lpstr>TotalTerm</vt:lpstr>
      <vt:lpstr>Tpolicy</vt:lpstr>
    </vt:vector>
  </TitlesOfParts>
  <Company>LIMRA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cho</cp:lastModifiedBy>
  <cp:lastPrinted>2015-12-16T21:45:48Z</cp:lastPrinted>
  <dcterms:created xsi:type="dcterms:W3CDTF">2007-12-10T19:15:59Z</dcterms:created>
  <dcterms:modified xsi:type="dcterms:W3CDTF">2016-04-01T20:11:45Z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Subject">
    <vt:lpwstr/>
  </property>
  <property fmtid="{D5CDD505-2E9C-101B-9397-08002B2CF9AE}" pid="4" name="Keywords">
    <vt:lpwstr/>
  </property>
  <property fmtid="{D5CDD505-2E9C-101B-9397-08002B2CF9AE}" pid="5" name="_Author">
    <vt:lpwstr>MPurusho</vt:lpwstr>
  </property>
  <property fmtid="{D5CDD505-2E9C-101B-9397-08002B2CF9AE}" pid="6" name="_Category">
    <vt:lpwstr/>
  </property>
  <property fmtid="{D5CDD505-2E9C-101B-9397-08002B2CF9AE}" pid="7" name="Categories">
    <vt:lpwstr/>
  </property>
  <property fmtid="{D5CDD505-2E9C-101B-9397-08002B2CF9AE}" pid="8" name="Approval Level">
    <vt:lpwstr/>
  </property>
  <property fmtid="{D5CDD505-2E9C-101B-9397-08002B2CF9AE}" pid="9" name="_Comments">
    <vt:lpwstr/>
  </property>
  <property fmtid="{D5CDD505-2E9C-101B-9397-08002B2CF9AE}" pid="10" name="Assigned To">
    <vt:lpwstr/>
  </property>
  <property fmtid="{D5CDD505-2E9C-101B-9397-08002B2CF9AE}" pid="11" name="{A44787D4-0540-4523-9961-78E4036D8C6D}">
    <vt:lpwstr>{37B03274-2DC8-4649-97E0-32388204E2C0}</vt:lpwstr>
  </property>
</Properties>
</file>